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131"/>
  <workbookPr defaultThemeVersion="166925"/>
  <mc:AlternateContent xmlns:mc="http://schemas.openxmlformats.org/markup-compatibility/2006">
    <mc:Choice Requires="x15">
      <x15ac:absPath xmlns:x15ac="http://schemas.microsoft.com/office/spreadsheetml/2010/11/ac" url="https://upboard.sharepoint.com/Shared Documents/upBOARD_Team/Best Practice Files/Project Management/00 - 2021 Updated/Program Management Template/"/>
    </mc:Choice>
  </mc:AlternateContent>
  <xr:revisionPtr revIDLastSave="6" documentId="8_{8F04E2B1-56B8-4D7F-81B8-B46CCC8B8922}" xr6:coauthVersionLast="47" xr6:coauthVersionMax="47" xr10:uidLastSave="{C4BF0672-9C92-4FDA-8ACD-2EFA3703BA73}"/>
  <bookViews>
    <workbookView xWindow="-120" yWindow="-120" windowWidth="29040" windowHeight="15840" xr2:uid="{00000000-000D-0000-FFFF-FFFF00000000}"/>
  </bookViews>
  <sheets>
    <sheet name="Gantt Chart Template" sheetId="2" r:id="rId1"/>
  </sheets>
  <externalReferences>
    <externalReference r:id="rId2"/>
  </externalReferences>
  <definedNames>
    <definedName name="Display_Week">'Gantt Chart Template'!$F$8</definedName>
    <definedName name="Project_Start">'Gantt Chart Template'!$F$6</definedName>
    <definedName name="task_end">'[1]Gantt Chart'!$G1</definedName>
    <definedName name="task_progress">'[1]Gantt Chart'!$D1</definedName>
    <definedName name="task_start">'[1]Gantt Chart'!$E1</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6" i="2" l="1"/>
  <c r="I10" i="2"/>
  <c r="I11" i="2"/>
  <c r="E37" i="2"/>
  <c r="E25" i="2"/>
  <c r="E13" i="2"/>
  <c r="G13" i="2"/>
  <c r="E14" i="2"/>
  <c r="G14" i="2"/>
  <c r="E15" i="2"/>
  <c r="G15" i="2"/>
  <c r="E16" i="2"/>
  <c r="G16" i="2"/>
  <c r="E17" i="2"/>
  <c r="G17" i="2"/>
  <c r="E18" i="2"/>
  <c r="G18" i="2"/>
  <c r="E19" i="2"/>
  <c r="G19" i="2"/>
  <c r="E20" i="2"/>
  <c r="G20" i="2"/>
  <c r="E21" i="2"/>
  <c r="G21" i="2"/>
  <c r="E22" i="2"/>
  <c r="G22" i="2"/>
  <c r="G12" i="2"/>
  <c r="G25" i="2"/>
  <c r="E26" i="2"/>
  <c r="G26" i="2"/>
  <c r="E27" i="2"/>
  <c r="G27" i="2"/>
  <c r="E28" i="2"/>
  <c r="G28" i="2"/>
  <c r="E29" i="2"/>
  <c r="G29" i="2"/>
  <c r="E30" i="2"/>
  <c r="G30" i="2"/>
  <c r="E31" i="2"/>
  <c r="G31" i="2"/>
  <c r="E32" i="2"/>
  <c r="G32" i="2"/>
  <c r="E33" i="2"/>
  <c r="G33" i="2"/>
  <c r="E34" i="2"/>
  <c r="G34" i="2"/>
  <c r="G24" i="2"/>
  <c r="G37" i="2"/>
  <c r="E38" i="2"/>
  <c r="G38" i="2"/>
  <c r="E39" i="2"/>
  <c r="G39" i="2"/>
  <c r="E40" i="2"/>
  <c r="G40" i="2"/>
  <c r="E41" i="2"/>
  <c r="G41" i="2"/>
  <c r="E42" i="2"/>
  <c r="G42" i="2"/>
  <c r="E43" i="2"/>
  <c r="G43" i="2"/>
  <c r="E44" i="2"/>
  <c r="G44" i="2"/>
  <c r="E45" i="2"/>
  <c r="G45" i="2"/>
  <c r="E46" i="2"/>
  <c r="G46" i="2"/>
  <c r="G36" i="2"/>
  <c r="F36" i="2"/>
  <c r="E36" i="2"/>
  <c r="F24" i="2"/>
  <c r="E24" i="2"/>
  <c r="F12" i="2"/>
  <c r="E12" i="2"/>
  <c r="J10" i="2"/>
  <c r="J11" i="2"/>
  <c r="K10" i="2"/>
  <c r="K11" i="2"/>
  <c r="L10" i="2"/>
  <c r="L11" i="2"/>
  <c r="M10" i="2"/>
  <c r="M11" i="2"/>
  <c r="N10" i="2"/>
  <c r="N11" i="2"/>
  <c r="O10" i="2"/>
  <c r="O11" i="2"/>
  <c r="P10" i="2"/>
  <c r="P11" i="2"/>
  <c r="Q10" i="2"/>
  <c r="Q11" i="2"/>
  <c r="R10" i="2"/>
  <c r="R11" i="2"/>
  <c r="S10" i="2"/>
  <c r="S11" i="2"/>
  <c r="T10" i="2"/>
  <c r="T11" i="2"/>
  <c r="U10" i="2"/>
  <c r="U11" i="2"/>
  <c r="V10" i="2"/>
  <c r="V11" i="2"/>
  <c r="W10" i="2"/>
  <c r="W11" i="2"/>
  <c r="X10" i="2"/>
  <c r="X11" i="2"/>
  <c r="Y10" i="2"/>
  <c r="Y11" i="2"/>
  <c r="Z10" i="2"/>
  <c r="Z11" i="2"/>
  <c r="AA10" i="2"/>
  <c r="AA11" i="2"/>
  <c r="AB10" i="2"/>
  <c r="AB11" i="2"/>
  <c r="AC10" i="2"/>
  <c r="AC11" i="2"/>
  <c r="AD10" i="2"/>
  <c r="AD11" i="2"/>
  <c r="AE10" i="2"/>
  <c r="AE11" i="2"/>
  <c r="AF10" i="2"/>
  <c r="AF11" i="2"/>
  <c r="AG10" i="2"/>
  <c r="AG11" i="2"/>
  <c r="AH10" i="2"/>
  <c r="AH11" i="2"/>
  <c r="AI10" i="2"/>
  <c r="AI11" i="2"/>
  <c r="AJ10" i="2"/>
  <c r="AJ11" i="2"/>
  <c r="AK10" i="2"/>
  <c r="AK11" i="2"/>
  <c r="AL10" i="2"/>
  <c r="AL11" i="2"/>
  <c r="AM10" i="2"/>
  <c r="AM11" i="2"/>
  <c r="AN10" i="2"/>
  <c r="AN11" i="2"/>
  <c r="AO10" i="2"/>
  <c r="AO11" i="2"/>
  <c r="AP10" i="2"/>
  <c r="AP11" i="2"/>
  <c r="AQ10" i="2"/>
  <c r="AQ11" i="2"/>
  <c r="AR10" i="2"/>
  <c r="AR11" i="2"/>
  <c r="AS10" i="2"/>
  <c r="AS11" i="2"/>
  <c r="AT10" i="2"/>
  <c r="AT11" i="2"/>
  <c r="AU10" i="2"/>
  <c r="AU11" i="2"/>
  <c r="AV10" i="2"/>
  <c r="AV11" i="2"/>
  <c r="AW10" i="2"/>
  <c r="AW11" i="2"/>
  <c r="AX10" i="2"/>
  <c r="AX11" i="2"/>
  <c r="AY10" i="2"/>
  <c r="AY11" i="2"/>
  <c r="AZ10" i="2"/>
  <c r="AZ11" i="2"/>
  <c r="BA10" i="2"/>
  <c r="BA11" i="2"/>
  <c r="BB10" i="2"/>
  <c r="BB11" i="2"/>
  <c r="BC10" i="2"/>
  <c r="BC11" i="2"/>
  <c r="BD10" i="2"/>
  <c r="BD11" i="2"/>
  <c r="BE10" i="2"/>
  <c r="BE11" i="2"/>
  <c r="BF10" i="2"/>
  <c r="BF11" i="2"/>
  <c r="BG10" i="2"/>
  <c r="BG11" i="2"/>
  <c r="BH10" i="2"/>
  <c r="BH11" i="2"/>
  <c r="BI10" i="2"/>
  <c r="BI11" i="2"/>
  <c r="J9" i="2"/>
  <c r="K9" i="2"/>
  <c r="L9" i="2"/>
  <c r="M9" i="2"/>
  <c r="N9" i="2"/>
  <c r="O9" i="2"/>
  <c r="P9" i="2"/>
  <c r="Q9" i="2"/>
  <c r="R9" i="2"/>
  <c r="S9" i="2"/>
  <c r="T9" i="2"/>
  <c r="U9" i="2"/>
  <c r="V9" i="2"/>
  <c r="W9" i="2"/>
  <c r="X9" i="2"/>
  <c r="Y9" i="2"/>
  <c r="Z9" i="2"/>
  <c r="AA9" i="2"/>
  <c r="AB9" i="2"/>
  <c r="AC9" i="2"/>
  <c r="AD9" i="2"/>
  <c r="AE9" i="2"/>
  <c r="AF9" i="2"/>
  <c r="AG9" i="2"/>
  <c r="AH9" i="2"/>
  <c r="AI9" i="2"/>
  <c r="AJ9" i="2"/>
  <c r="AK9" i="2"/>
  <c r="AL9" i="2"/>
  <c r="AM9" i="2"/>
  <c r="AN9" i="2"/>
  <c r="AO9" i="2"/>
  <c r="AP9" i="2"/>
  <c r="AQ9" i="2"/>
  <c r="AR9" i="2"/>
  <c r="AS9" i="2"/>
  <c r="AT9" i="2"/>
  <c r="AU9" i="2"/>
  <c r="AV9" i="2"/>
  <c r="AW9" i="2"/>
  <c r="AX9" i="2"/>
  <c r="AY9" i="2"/>
  <c r="AZ9" i="2"/>
  <c r="BA9" i="2"/>
  <c r="BB9" i="2"/>
  <c r="BC9" i="2"/>
  <c r="BD9" i="2"/>
  <c r="BE9" i="2"/>
  <c r="BF9" i="2"/>
  <c r="BG9" i="2"/>
  <c r="BH9" i="2"/>
  <c r="BI9" i="2"/>
  <c r="I9" i="2"/>
</calcChain>
</file>

<file path=xl/sharedStrings.xml><?xml version="1.0" encoding="utf-8"?>
<sst xmlns="http://schemas.openxmlformats.org/spreadsheetml/2006/main" count="53" uniqueCount="31">
  <si>
    <t>Company Name</t>
  </si>
  <si>
    <t>Assigned To</t>
  </si>
  <si>
    <t>Progress</t>
  </si>
  <si>
    <t>Start</t>
  </si>
  <si>
    <t>End</t>
  </si>
  <si>
    <t>Task 1</t>
  </si>
  <si>
    <t>Task 2</t>
  </si>
  <si>
    <t>Task 3</t>
  </si>
  <si>
    <t>Enter Name</t>
  </si>
  <si>
    <t xml:space="preserve">Want more best practices? Visit www.Praxie.com </t>
  </si>
  <si>
    <t>Task 4</t>
  </si>
  <si>
    <t>Task 5</t>
  </si>
  <si>
    <t>Task 6</t>
  </si>
  <si>
    <t>Task 7</t>
  </si>
  <si>
    <t>Task 8</t>
  </si>
  <si>
    <t>Task 9</t>
  </si>
  <si>
    <t>Task 10</t>
  </si>
  <si>
    <t>Fill in Project Start Date Below:</t>
  </si>
  <si>
    <t>Month</t>
  </si>
  <si>
    <t>Week Begins</t>
  </si>
  <si>
    <t>ISO Week #</t>
  </si>
  <si>
    <t>Duration (days)</t>
  </si>
  <si>
    <t xml:space="preserve">Program Management consists of running an interrelated group of projects, called a program. Generally, programs are created with the intent of improving the organization’s current processes and policies or implementing change management. Additionally, Program Management can be used for technological innovations. The responsibilities of Program Management encompass selecting the projects most aligned with the overall objective, defining each project’s role in reaching the larger goal, creating an environment where all projects can be accomplished and handling conflicts between the projects. Further, managing the larger program requires that the program manager proportionally distribute organizational resources to each project, manage the interconnections between the projects, mitigate the overall risks of the program and oversee the budget. 
Create Your own Program Management Template using the format below.	</t>
  </si>
  <si>
    <t>Program Name</t>
  </si>
  <si>
    <t>Program Lead</t>
  </si>
  <si>
    <t>Program Start Date</t>
  </si>
  <si>
    <t>Program Due Date</t>
  </si>
  <si>
    <t>Project 1 Title</t>
  </si>
  <si>
    <t>Project 2 Title</t>
  </si>
  <si>
    <t>Project 3 Title</t>
  </si>
  <si>
    <t>Projects &amp; Tasks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</si>
</sst>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ddd\,\ m/d/yyyy"/>
    <numFmt numFmtId="165" formatCode="d"/>
  </numFmts>
  <fonts count="37" x14ac:knownFonts="1">
    <font>
      <sz val="11"/>
      <color theme="1"/>
      <name val="Calibri"/>
      <family val="2"/>
      <scheme val="minor"/>
    </font>
    <font>
      <sz val="12"/>
      <color theme="1"/>
      <name val="Calibri"/>
      <family val="2"/>
      <scheme val="minor"/>
    </font>
    <font>
      <sz val="10"/>
      <name val="Arial"/>
      <family val="2"/>
    </font>
    <font>
      <sz val="11"/>
      <color indexed="8"/>
      <name val="Calibri"/>
      <family val="2"/>
    </font>
    <font>
      <sz val="11"/>
      <color indexed="9"/>
      <name val="Calibri"/>
      <family val="2"/>
    </font>
    <font>
      <sz val="11"/>
      <color indexed="36"/>
      <name val="Calibri"/>
      <family val="2"/>
    </font>
    <font>
      <b/>
      <sz val="11"/>
      <color indexed="50"/>
      <name val="Calibri"/>
      <family val="2"/>
    </font>
    <font>
      <b/>
      <sz val="11"/>
      <color indexed="9"/>
      <name val="Calibri"/>
      <family val="2"/>
    </font>
    <font>
      <i/>
      <sz val="11"/>
      <color indexed="23"/>
      <name val="Calibri"/>
      <family val="2"/>
    </font>
    <font>
      <sz val="11"/>
      <color indexed="17"/>
      <name val="Calibri"/>
      <family val="2"/>
    </font>
    <font>
      <b/>
      <sz val="15"/>
      <color indexed="18"/>
      <name val="Calibri"/>
      <family val="2"/>
    </font>
    <font>
      <b/>
      <sz val="13"/>
      <color indexed="18"/>
      <name val="Calibri"/>
      <family val="2"/>
    </font>
    <font>
      <b/>
      <sz val="11"/>
      <color indexed="18"/>
      <name val="Calibri"/>
      <family val="2"/>
    </font>
    <font>
      <sz val="11"/>
      <color indexed="53"/>
      <name val="Calibri"/>
      <family val="2"/>
    </font>
    <font>
      <sz val="11"/>
      <color indexed="50"/>
      <name val="Calibri"/>
      <family val="2"/>
    </font>
    <font>
      <sz val="11"/>
      <color indexed="59"/>
      <name val="Calibri"/>
      <family val="2"/>
    </font>
    <font>
      <b/>
      <sz val="11"/>
      <color indexed="63"/>
      <name val="Calibri"/>
      <family val="2"/>
    </font>
    <font>
      <b/>
      <sz val="18"/>
      <color indexed="18"/>
      <name val="Cambria"/>
      <family val="2"/>
    </font>
    <font>
      <b/>
      <sz val="11"/>
      <color indexed="8"/>
      <name val="Calibri"/>
      <family val="2"/>
    </font>
    <font>
      <sz val="11"/>
      <color indexed="10"/>
      <name val="Calibri"/>
      <family val="2"/>
    </font>
    <font>
      <sz val="11"/>
      <color theme="0"/>
      <name val="Calibri"/>
      <family val="2"/>
      <scheme val="minor"/>
    </font>
    <font>
      <sz val="11"/>
      <color theme="1"/>
      <name val="Calibri"/>
      <family val="2"/>
      <scheme val="minor"/>
    </font>
    <font>
      <sz val="11"/>
      <name val="Calibri"/>
      <family val="2"/>
      <scheme val="minor"/>
    </font>
    <font>
      <b/>
      <sz val="14"/>
      <color theme="0"/>
      <name val="Calibri"/>
      <family val="2"/>
      <scheme val="minor"/>
    </font>
    <font>
      <i/>
      <sz val="11"/>
      <name val="Calibri"/>
      <family val="2"/>
      <scheme val="minor"/>
    </font>
    <font>
      <sz val="11"/>
      <color theme="0" tint="-0.34998626667073579"/>
      <name val="Calibri"/>
      <family val="2"/>
      <scheme val="minor"/>
    </font>
    <font>
      <sz val="8"/>
      <name val="Calibri"/>
      <family val="2"/>
      <scheme val="minor"/>
    </font>
    <font>
      <b/>
      <sz val="11"/>
      <name val="Calibri"/>
      <family val="2"/>
      <scheme val="minor"/>
    </font>
    <font>
      <sz val="12"/>
      <name val="Calibri"/>
      <family val="2"/>
      <scheme val="minor"/>
    </font>
    <font>
      <u/>
      <sz val="11"/>
      <color theme="10"/>
      <name val="Calibri"/>
      <family val="2"/>
      <scheme val="minor"/>
    </font>
    <font>
      <sz val="10"/>
      <color rgb="FF404040"/>
      <name val="Roboto"/>
    </font>
    <font>
      <u/>
      <sz val="12"/>
      <color theme="10"/>
      <name val="Calibri"/>
      <family val="2"/>
      <scheme val="minor"/>
    </font>
    <font>
      <b/>
      <sz val="11"/>
      <color theme="1"/>
      <name val="Calibri"/>
      <family val="2"/>
      <scheme val="minor"/>
    </font>
    <font>
      <sz val="8"/>
      <color theme="1" tint="0.249977111117893"/>
      <name val="Calibri"/>
      <family val="2"/>
      <scheme val="minor"/>
    </font>
    <font>
      <sz val="11"/>
      <color theme="1" tint="0.249977111117893"/>
      <name val="Calibri"/>
      <family val="2"/>
      <scheme val="minor"/>
    </font>
    <font>
      <sz val="10"/>
      <color theme="1"/>
      <name val="Calibri"/>
      <family val="2"/>
      <scheme val="minor"/>
    </font>
    <font>
      <b/>
      <sz val="11"/>
      <color theme="0"/>
      <name val="Calibri"/>
      <family val="2"/>
      <scheme val="minor"/>
    </font>
  </fonts>
  <fills count="24">
    <fill>
      <patternFill patternType="none"/>
    </fill>
    <fill>
      <patternFill patternType="gray125"/>
    </fill>
    <fill>
      <patternFill patternType="solid">
        <fgColor indexed="47"/>
      </patternFill>
    </fill>
    <fill>
      <patternFill patternType="solid">
        <fgColor indexed="46"/>
      </patternFill>
    </fill>
    <fill>
      <patternFill patternType="solid">
        <fgColor indexed="41"/>
      </patternFill>
    </fill>
    <fill>
      <patternFill patternType="solid">
        <fgColor indexed="26"/>
      </patternFill>
    </fill>
    <fill>
      <patternFill patternType="solid">
        <fgColor indexed="51"/>
      </patternFill>
    </fill>
    <fill>
      <patternFill patternType="solid">
        <fgColor indexed="61"/>
      </patternFill>
    </fill>
    <fill>
      <patternFill patternType="solid">
        <fgColor indexed="52"/>
      </patternFill>
    </fill>
    <fill>
      <patternFill patternType="solid">
        <fgColor indexed="20"/>
      </patternFill>
    </fill>
    <fill>
      <patternFill patternType="solid">
        <fgColor indexed="40"/>
      </patternFill>
    </fill>
    <fill>
      <patternFill patternType="solid">
        <fgColor indexed="29"/>
      </patternFill>
    </fill>
    <fill>
      <patternFill patternType="solid">
        <fgColor indexed="14"/>
      </patternFill>
    </fill>
    <fill>
      <patternFill patternType="solid">
        <fgColor indexed="23"/>
      </patternFill>
    </fill>
    <fill>
      <patternFill patternType="solid">
        <fgColor indexed="15"/>
      </patternFill>
    </fill>
    <fill>
      <patternFill patternType="solid">
        <fgColor indexed="10"/>
      </patternFill>
    </fill>
    <fill>
      <patternFill patternType="solid">
        <fgColor indexed="45"/>
      </patternFill>
    </fill>
    <fill>
      <patternFill patternType="solid">
        <fgColor indexed="22"/>
      </patternFill>
    </fill>
    <fill>
      <patternFill patternType="solid">
        <fgColor indexed="55"/>
      </patternFill>
    </fill>
    <fill>
      <patternFill patternType="solid">
        <fgColor indexed="42"/>
      </patternFill>
    </fill>
    <fill>
      <patternFill patternType="solid">
        <fgColor theme="0" tint="-4.9989318521683403E-2"/>
        <bgColor indexed="64"/>
      </patternFill>
    </fill>
    <fill>
      <patternFill patternType="solid">
        <fgColor theme="0"/>
        <bgColor indexed="64"/>
      </patternFill>
    </fill>
    <fill>
      <patternFill patternType="solid">
        <fgColor theme="0" tint="-0.14999847407452621"/>
        <bgColor indexed="64"/>
      </patternFill>
    </fill>
    <fill>
      <patternFill patternType="solid">
        <fgColor theme="4" tint="0.79998168889431442"/>
        <bgColor indexed="64"/>
      </patternFill>
    </fill>
  </fills>
  <borders count="2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0"/>
      </bottom>
      <diagonal/>
    </border>
    <border>
      <left/>
      <right/>
      <top/>
      <bottom style="thick">
        <color indexed="51"/>
      </bottom>
      <diagonal/>
    </border>
    <border>
      <left/>
      <right/>
      <top/>
      <bottom style="medium">
        <color indexed="52"/>
      </bottom>
      <diagonal/>
    </border>
    <border>
      <left/>
      <right/>
      <top/>
      <bottom style="double">
        <color indexed="50"/>
      </bottom>
      <diagonal/>
    </border>
    <border>
      <left style="thin">
        <color indexed="55"/>
      </left>
      <right style="thin">
        <color indexed="55"/>
      </right>
      <top style="thin">
        <color indexed="55"/>
      </top>
      <bottom style="thin">
        <color indexed="55"/>
      </bottom>
      <diagonal/>
    </border>
    <border>
      <left style="thin">
        <color indexed="63"/>
      </left>
      <right style="thin">
        <color indexed="63"/>
      </right>
      <top style="thin">
        <color indexed="63"/>
      </top>
      <bottom style="thin">
        <color indexed="63"/>
      </bottom>
      <diagonal/>
    </border>
    <border>
      <left/>
      <right/>
      <top style="thin">
        <color indexed="40"/>
      </top>
      <bottom style="double">
        <color indexed="40"/>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top style="medium">
        <color theme="0" tint="-0.14996795556505021"/>
      </top>
      <bottom style="medium">
        <color theme="0" tint="-0.14996795556505021"/>
      </bottom>
      <diagonal/>
    </border>
    <border>
      <left style="thin">
        <color theme="2" tint="-0.249977111117893"/>
      </left>
      <right style="thin">
        <color theme="2" tint="-0.249977111117893"/>
      </right>
      <top style="thin">
        <color theme="2" tint="-0.249977111117893"/>
      </top>
      <bottom/>
      <diagonal/>
    </border>
    <border>
      <left style="thin">
        <color theme="2" tint="-0.249977111117893"/>
      </left>
      <right style="thin">
        <color theme="2" tint="-0.249977111117893"/>
      </right>
      <top/>
      <bottom style="thin">
        <color theme="2" tint="-0.249977111117893"/>
      </bottom>
      <diagonal/>
    </border>
    <border>
      <left style="thin">
        <color theme="2" tint="-0.249977111117893"/>
      </left>
      <right/>
      <top style="thin">
        <color theme="2" tint="-0.249977111117893"/>
      </top>
      <bottom/>
      <diagonal/>
    </border>
    <border>
      <left/>
      <right/>
      <top style="thin">
        <color theme="2" tint="-0.249977111117893"/>
      </top>
      <bottom/>
      <diagonal/>
    </border>
    <border>
      <left/>
      <right/>
      <top/>
      <bottom style="thin">
        <color theme="2" tint="-0.249977111117893"/>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2" tint="-0.249977111117893"/>
      </left>
      <right/>
      <top/>
      <bottom/>
      <diagonal/>
    </border>
  </borders>
  <cellStyleXfs count="50">
    <xf numFmtId="0" fontId="0" fillId="0" borderId="0"/>
    <xf numFmtId="0" fontId="2" fillId="0" borderId="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8"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5" fillId="16" borderId="0" applyNumberFormat="0" applyBorder="0" applyAlignment="0" applyProtection="0"/>
    <xf numFmtId="0" fontId="6" fillId="17" borderId="1" applyNumberFormat="0" applyAlignment="0" applyProtection="0"/>
    <xf numFmtId="0" fontId="7" fillId="18" borderId="2" applyNumberFormat="0" applyAlignment="0" applyProtection="0"/>
    <xf numFmtId="0" fontId="8" fillId="0" borderId="0" applyNumberFormat="0" applyFill="0" applyBorder="0" applyAlignment="0" applyProtection="0"/>
    <xf numFmtId="0" fontId="9" fillId="19"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11" borderId="1" applyNumberFormat="0" applyAlignment="0" applyProtection="0"/>
    <xf numFmtId="0" fontId="14" fillId="0" borderId="6" applyNumberFormat="0" applyFill="0" applyAlignment="0" applyProtection="0"/>
    <xf numFmtId="0" fontId="15" fillId="5" borderId="0" applyNumberFormat="0" applyBorder="0" applyAlignment="0" applyProtection="0"/>
    <xf numFmtId="0" fontId="2" fillId="5" borderId="7" applyNumberFormat="0" applyFont="0" applyAlignment="0" applyProtection="0"/>
    <xf numFmtId="0" fontId="16" fillId="17" borderId="8" applyNumberFormat="0" applyAlignment="0" applyProtection="0"/>
    <xf numFmtId="9" fontId="2" fillId="0" borderId="0" applyFont="0" applyFill="0" applyBorder="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0" borderId="0" applyNumberFormat="0" applyFill="0" applyBorder="0" applyAlignment="0" applyProtection="0"/>
    <xf numFmtId="9" fontId="21" fillId="0" borderId="0" applyFont="0" applyFill="0" applyBorder="0" applyAlignment="0" applyProtection="0"/>
    <xf numFmtId="0" fontId="20" fillId="0" borderId="0"/>
    <xf numFmtId="164" fontId="21" fillId="0" borderId="11">
      <alignment horizontal="center" vertical="center"/>
    </xf>
    <xf numFmtId="0" fontId="21" fillId="0" borderId="12" applyFill="0">
      <alignment horizontal="left" vertical="center" indent="2"/>
    </xf>
    <xf numFmtId="0" fontId="21" fillId="0" borderId="12" applyFill="0">
      <alignment horizontal="center" vertical="center"/>
    </xf>
    <xf numFmtId="0" fontId="29" fillId="0" borderId="0" applyNumberFormat="0" applyFill="0" applyBorder="0" applyAlignment="0" applyProtection="0"/>
  </cellStyleXfs>
  <cellXfs count="43">
    <xf numFmtId="0" fontId="0" fillId="0" borderId="0" xfId="0"/>
    <xf numFmtId="0" fontId="0" fillId="0" borderId="0" xfId="0" applyFont="1"/>
    <xf numFmtId="0" fontId="20" fillId="0" borderId="10" xfId="0" applyFont="1" applyFill="1" applyBorder="1" applyAlignment="1">
      <alignment vertical="center"/>
    </xf>
    <xf numFmtId="0" fontId="0" fillId="0" borderId="0" xfId="0" applyFill="1"/>
    <xf numFmtId="0" fontId="22" fillId="0" borderId="10" xfId="47" applyFont="1" applyFill="1" applyBorder="1" applyAlignment="1">
      <alignment horizontal="center" vertical="center"/>
    </xf>
    <xf numFmtId="0" fontId="24" fillId="0" borderId="10" xfId="48" applyFont="1" applyFill="1" applyBorder="1" applyAlignment="1">
      <alignment horizontal="center" vertical="center"/>
    </xf>
    <xf numFmtId="14" fontId="22" fillId="0" borderId="10" xfId="47" applyNumberFormat="1" applyFont="1" applyFill="1" applyBorder="1" applyAlignment="1">
      <alignment horizontal="center" vertical="center"/>
    </xf>
    <xf numFmtId="0" fontId="22" fillId="0" borderId="14" xfId="47" applyFont="1" applyFill="1" applyBorder="1" applyAlignment="1">
      <alignment horizontal="center" vertical="center"/>
    </xf>
    <xf numFmtId="0" fontId="22" fillId="0" borderId="10" xfId="47" applyFont="1" applyFill="1" applyBorder="1" applyAlignment="1">
      <alignment horizontal="left" vertical="center"/>
    </xf>
    <xf numFmtId="14" fontId="25" fillId="0" borderId="10" xfId="47" applyNumberFormat="1" applyFont="1" applyFill="1" applyBorder="1" applyAlignment="1">
      <alignment horizontal="center" vertical="center"/>
    </xf>
    <xf numFmtId="0" fontId="27" fillId="20" borderId="10" xfId="0" applyFont="1" applyFill="1" applyBorder="1" applyAlignment="1">
      <alignment horizontal="left" vertical="center"/>
    </xf>
    <xf numFmtId="0" fontId="22" fillId="20" borderId="10" xfId="48" applyFont="1" applyFill="1" applyBorder="1" applyAlignment="1">
      <alignment horizontal="center" vertical="center" wrapText="1"/>
    </xf>
    <xf numFmtId="0" fontId="27" fillId="20" borderId="10" xfId="0" applyFont="1" applyFill="1" applyBorder="1" applyAlignment="1">
      <alignment horizontal="center" vertical="center"/>
    </xf>
    <xf numFmtId="14" fontId="27" fillId="20" borderId="10" xfId="0" applyNumberFormat="1" applyFont="1" applyFill="1" applyBorder="1" applyAlignment="1">
      <alignment horizontal="center" vertical="center"/>
    </xf>
    <xf numFmtId="0" fontId="0" fillId="0" borderId="0" xfId="0" applyFont="1" applyFill="1"/>
    <xf numFmtId="9" fontId="27" fillId="20" borderId="10" xfId="48" applyNumberFormat="1" applyFont="1" applyFill="1" applyBorder="1" applyAlignment="1">
      <alignment horizontal="center" vertical="center" wrapText="1"/>
    </xf>
    <xf numFmtId="9" fontId="28" fillId="21" borderId="18" xfId="44" applyFont="1" applyFill="1" applyBorder="1" applyAlignment="1">
      <alignment horizontal="center" vertical="center"/>
    </xf>
    <xf numFmtId="0" fontId="30" fillId="0" borderId="0" xfId="0" applyFont="1" applyFill="1" applyAlignment="1">
      <alignment horizontal="left" vertical="center"/>
    </xf>
    <xf numFmtId="0" fontId="31" fillId="22" borderId="0" xfId="49" applyFont="1" applyFill="1"/>
    <xf numFmtId="0" fontId="1" fillId="0" borderId="0" xfId="0" applyFont="1" applyAlignment="1">
      <alignment vertical="top" wrapText="1"/>
    </xf>
    <xf numFmtId="14" fontId="0" fillId="0" borderId="0" xfId="0" applyNumberFormat="1" applyFont="1" applyBorder="1" applyAlignment="1">
      <alignment horizontal="center"/>
    </xf>
    <xf numFmtId="0" fontId="0" fillId="0" borderId="0" xfId="0" applyFont="1" applyAlignment="1">
      <alignment horizontal="right"/>
    </xf>
    <xf numFmtId="14" fontId="20" fillId="0" borderId="0" xfId="0" applyNumberFormat="1" applyFont="1" applyBorder="1" applyAlignment="1">
      <alignment horizontal="center"/>
    </xf>
    <xf numFmtId="0" fontId="23" fillId="21" borderId="16" xfId="0" applyFont="1" applyFill="1" applyBorder="1" applyAlignment="1">
      <alignment vertical="center"/>
    </xf>
    <xf numFmtId="0" fontId="23" fillId="21" borderId="17" xfId="0" applyFont="1" applyFill="1" applyBorder="1" applyAlignment="1">
      <alignment vertical="center"/>
    </xf>
    <xf numFmtId="0" fontId="33" fillId="23" borderId="10" xfId="0" applyNumberFormat="1" applyFont="1" applyFill="1" applyBorder="1" applyAlignment="1">
      <alignment horizontal="center" vertical="center"/>
    </xf>
    <xf numFmtId="165" fontId="34" fillId="23" borderId="10" xfId="0" applyNumberFormat="1" applyFont="1" applyFill="1" applyBorder="1" applyAlignment="1">
      <alignment horizontal="center" vertical="center" shrinkToFit="1"/>
    </xf>
    <xf numFmtId="0" fontId="33" fillId="23" borderId="13" xfId="0" applyFont="1" applyFill="1" applyBorder="1" applyAlignment="1">
      <alignment horizontal="right" vertical="center"/>
    </xf>
    <xf numFmtId="0" fontId="34" fillId="23" borderId="13" xfId="0" applyFont="1" applyFill="1" applyBorder="1" applyAlignment="1">
      <alignment horizontal="center" vertical="center" shrinkToFit="1"/>
    </xf>
    <xf numFmtId="0" fontId="23" fillId="21" borderId="0" xfId="0" applyFont="1" applyFill="1" applyBorder="1" applyAlignment="1">
      <alignment vertical="center"/>
    </xf>
    <xf numFmtId="14" fontId="0" fillId="0" borderId="19" xfId="0" applyNumberFormat="1" applyFont="1" applyBorder="1" applyAlignment="1">
      <alignment horizontal="center"/>
    </xf>
    <xf numFmtId="14" fontId="32" fillId="0" borderId="10" xfId="0" applyNumberFormat="1" applyFont="1" applyBorder="1" applyAlignment="1"/>
    <xf numFmtId="14" fontId="25" fillId="20" borderId="10" xfId="47" applyNumberFormat="1" applyFont="1" applyFill="1" applyBorder="1" applyAlignment="1">
      <alignment horizontal="center" vertical="center"/>
    </xf>
    <xf numFmtId="0" fontId="34" fillId="23" borderId="10" xfId="0" applyFont="1" applyFill="1" applyBorder="1"/>
    <xf numFmtId="0" fontId="34" fillId="23" borderId="10" xfId="0" applyFont="1" applyFill="1" applyBorder="1" applyAlignment="1">
      <alignment horizontal="right"/>
    </xf>
    <xf numFmtId="0" fontId="36" fillId="21" borderId="15" xfId="0" applyFont="1" applyFill="1" applyBorder="1" applyAlignment="1"/>
    <xf numFmtId="0" fontId="36" fillId="21" borderId="16" xfId="0" applyFont="1" applyFill="1" applyBorder="1" applyAlignment="1"/>
    <xf numFmtId="0" fontId="36" fillId="21" borderId="0" xfId="0" applyFont="1" applyFill="1" applyBorder="1" applyAlignment="1"/>
    <xf numFmtId="0" fontId="36" fillId="21" borderId="0" xfId="0" applyFont="1" applyFill="1" applyBorder="1" applyAlignment="1">
      <alignment horizontal="center"/>
    </xf>
    <xf numFmtId="0" fontId="34" fillId="23" borderId="13" xfId="0" applyFont="1" applyFill="1" applyBorder="1" applyAlignment="1">
      <alignment horizontal="left" vertical="center"/>
    </xf>
    <xf numFmtId="0" fontId="34" fillId="23" borderId="13" xfId="0" applyFont="1" applyFill="1" applyBorder="1" applyAlignment="1">
      <alignment horizontal="center" vertical="center"/>
    </xf>
    <xf numFmtId="0" fontId="32" fillId="0" borderId="10" xfId="0" applyFont="1" applyBorder="1" applyAlignment="1">
      <alignment horizontal="center"/>
    </xf>
    <xf numFmtId="0" fontId="35" fillId="0" borderId="0" xfId="0" applyFont="1" applyAlignment="1">
      <alignment horizontal="left" vertical="top" wrapText="1"/>
    </xf>
  </cellXfs>
  <cellStyles count="50">
    <cellStyle name="20% - Accent1 2" xfId="2" xr:uid="{00000000-0005-0000-0000-000000000000}"/>
    <cellStyle name="20% - Accent2 2" xfId="3" xr:uid="{00000000-0005-0000-0000-000001000000}"/>
    <cellStyle name="20% - Accent3 2" xfId="4" xr:uid="{00000000-0005-0000-0000-000002000000}"/>
    <cellStyle name="20% - Accent4 2" xfId="5" xr:uid="{00000000-0005-0000-0000-000003000000}"/>
    <cellStyle name="20% - Accent5 2" xfId="6" xr:uid="{00000000-0005-0000-0000-000004000000}"/>
    <cellStyle name="20% - Accent6 2" xfId="7" xr:uid="{00000000-0005-0000-0000-000005000000}"/>
    <cellStyle name="40% - Accent1 2" xfId="8" xr:uid="{00000000-0005-0000-0000-000006000000}"/>
    <cellStyle name="40% - Accent2 2" xfId="9" xr:uid="{00000000-0005-0000-0000-000007000000}"/>
    <cellStyle name="40% - Accent3 2" xfId="10" xr:uid="{00000000-0005-0000-0000-000008000000}"/>
    <cellStyle name="40% - Accent4 2" xfId="11" xr:uid="{00000000-0005-0000-0000-000009000000}"/>
    <cellStyle name="40% - Accent5 2" xfId="12" xr:uid="{00000000-0005-0000-0000-00000A000000}"/>
    <cellStyle name="40% - Accent6 2" xfId="13" xr:uid="{00000000-0005-0000-0000-00000B000000}"/>
    <cellStyle name="60% - Accent1 2" xfId="14" xr:uid="{00000000-0005-0000-0000-00000C000000}"/>
    <cellStyle name="60% - Accent2 2" xfId="15" xr:uid="{00000000-0005-0000-0000-00000D000000}"/>
    <cellStyle name="60% - Accent3 2" xfId="16" xr:uid="{00000000-0005-0000-0000-00000E000000}"/>
    <cellStyle name="60% - Accent4 2" xfId="17" xr:uid="{00000000-0005-0000-0000-00000F000000}"/>
    <cellStyle name="60% - Accent5 2" xfId="18" xr:uid="{00000000-0005-0000-0000-000010000000}"/>
    <cellStyle name="60% - Accent6 2" xfId="19" xr:uid="{00000000-0005-0000-0000-000011000000}"/>
    <cellStyle name="Accent1 2" xfId="20" xr:uid="{00000000-0005-0000-0000-000012000000}"/>
    <cellStyle name="Accent2 2" xfId="21" xr:uid="{00000000-0005-0000-0000-000013000000}"/>
    <cellStyle name="Accent3 2" xfId="22" xr:uid="{00000000-0005-0000-0000-000014000000}"/>
    <cellStyle name="Accent4 2" xfId="23" xr:uid="{00000000-0005-0000-0000-000015000000}"/>
    <cellStyle name="Accent5 2" xfId="24" xr:uid="{00000000-0005-0000-0000-000016000000}"/>
    <cellStyle name="Accent6 2" xfId="25" xr:uid="{00000000-0005-0000-0000-000017000000}"/>
    <cellStyle name="Bad 2" xfId="26" xr:uid="{00000000-0005-0000-0000-000018000000}"/>
    <cellStyle name="Calculation 2" xfId="27" xr:uid="{00000000-0005-0000-0000-000019000000}"/>
    <cellStyle name="Check Cell 2" xfId="28" xr:uid="{00000000-0005-0000-0000-00001A000000}"/>
    <cellStyle name="Explanatory Text 2" xfId="29" xr:uid="{00000000-0005-0000-0000-00001B000000}"/>
    <cellStyle name="Good 2" xfId="30" xr:uid="{00000000-0005-0000-0000-00001C000000}"/>
    <cellStyle name="Heading 1 2" xfId="31" xr:uid="{00000000-0005-0000-0000-00001D000000}"/>
    <cellStyle name="Heading 2 2" xfId="32" xr:uid="{00000000-0005-0000-0000-00001E000000}"/>
    <cellStyle name="Heading 3 2" xfId="33" xr:uid="{00000000-0005-0000-0000-00001F000000}"/>
    <cellStyle name="Heading 4 2" xfId="34" xr:uid="{00000000-0005-0000-0000-000020000000}"/>
    <cellStyle name="Hyperlink" xfId="49" builtinId="8"/>
    <cellStyle name="Input 2" xfId="35" xr:uid="{00000000-0005-0000-0000-000022000000}"/>
    <cellStyle name="Linked Cell 2" xfId="36" xr:uid="{00000000-0005-0000-0000-000023000000}"/>
    <cellStyle name="Name" xfId="48" xr:uid="{00000000-0005-0000-0000-000024000000}"/>
    <cellStyle name="Neutral 2" xfId="37" xr:uid="{00000000-0005-0000-0000-000025000000}"/>
    <cellStyle name="Normal" xfId="0" builtinId="0"/>
    <cellStyle name="Normal 2" xfId="1" xr:uid="{00000000-0005-0000-0000-000027000000}"/>
    <cellStyle name="Note 2" xfId="38" xr:uid="{00000000-0005-0000-0000-000028000000}"/>
    <cellStyle name="Output 2" xfId="39" xr:uid="{00000000-0005-0000-0000-000029000000}"/>
    <cellStyle name="Percent" xfId="44" builtinId="5"/>
    <cellStyle name="Percent 2" xfId="40" xr:uid="{00000000-0005-0000-0000-00002B000000}"/>
    <cellStyle name="Project Start" xfId="46" xr:uid="{00000000-0005-0000-0000-00002C000000}"/>
    <cellStyle name="Task" xfId="47" xr:uid="{00000000-0005-0000-0000-00002D000000}"/>
    <cellStyle name="Title 2" xfId="41" xr:uid="{00000000-0005-0000-0000-00002E000000}"/>
    <cellStyle name="Total 2" xfId="42" xr:uid="{00000000-0005-0000-0000-00002F000000}"/>
    <cellStyle name="Warning Text 2" xfId="43" xr:uid="{00000000-0005-0000-0000-000030000000}"/>
    <cellStyle name="zHiddenText" xfId="45" xr:uid="{00000000-0005-0000-0000-000031000000}"/>
  </cellStyles>
  <dxfs count="13">
    <dxf>
      <fill>
        <patternFill>
          <bgColor theme="8"/>
        </patternFill>
      </fill>
    </dxf>
    <dxf>
      <border>
        <left style="thin">
          <color rgb="FFFF0000"/>
        </left>
        <right style="thin">
          <color rgb="FFFF0000"/>
        </right>
        <vertical/>
        <horizontal/>
      </border>
    </dxf>
    <dxf>
      <fill>
        <patternFill>
          <bgColor theme="7"/>
        </patternFill>
      </fill>
    </dxf>
    <dxf>
      <border>
        <left style="thin">
          <color rgb="FFFF0000"/>
        </left>
        <right style="thin">
          <color rgb="FFFF0000"/>
        </right>
        <vertical/>
        <horizontal/>
      </border>
    </dxf>
    <dxf>
      <border>
        <left style="thin">
          <color theme="0" tint="-0.24994659260841701"/>
        </left>
      </border>
    </dxf>
    <dxf>
      <border>
        <left style="thin">
          <color theme="0" tint="-0.24994659260841701"/>
        </left>
      </border>
    </dxf>
    <dxf>
      <border>
        <top style="thin">
          <color theme="0" tint="-0.34998626667073579"/>
        </top>
      </border>
    </dxf>
    <dxf>
      <fill>
        <patternFill>
          <bgColor theme="0" tint="-4.9989318521683403E-2"/>
        </patternFill>
      </fill>
      <border>
        <top style="thin">
          <color theme="0" tint="-0.34998626667073579"/>
        </top>
      </border>
    </dxf>
    <dxf>
      <font>
        <b/>
        <color theme="1"/>
      </font>
    </dxf>
    <dxf>
      <font>
        <b val="0"/>
        <i val="0"/>
        <color theme="1"/>
      </font>
      <border>
        <left style="thin">
          <color theme="4"/>
        </left>
      </border>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border>
    </dxf>
  </dxfs>
  <tableStyles count="1" defaultTableStyle="TableStyleMedium2" defaultPivotStyle="PivotStyleLight16">
    <tableStyle name="ToDoList" pivot="0" count="9" xr9:uid="{00000000-0011-0000-FFFF-FFFF00000000}">
      <tableStyleElement type="wholeTable" dxfId="12"/>
      <tableStyleElement type="headerRow" dxfId="11"/>
      <tableStyleElement type="totalRow" dxfId="10"/>
      <tableStyleElement type="firstColumn" dxfId="9"/>
      <tableStyleElement type="lastColumn" dxfId="8"/>
      <tableStyleElement type="firstRowStripe" dxfId="7"/>
      <tableStyleElement type="secondRowStripe" dxfId="6"/>
      <tableStyleElement type="firstColumnStripe" dxfId="5"/>
      <tableStyleElement type="secondColumnStripe" dxfId="4"/>
    </tableStyle>
  </tableStyles>
  <colors>
    <mruColors>
      <color rgb="FF488EF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900580</xdr:colOff>
      <xdr:row>0</xdr:row>
      <xdr:rowOff>81244</xdr:rowOff>
    </xdr:from>
    <xdr:to>
      <xdr:col>14</xdr:col>
      <xdr:colOff>49306</xdr:colOff>
      <xdr:row>0</xdr:row>
      <xdr:rowOff>627530</xdr:rowOff>
    </xdr:to>
    <xdr:sp macro="" textlink="">
      <xdr:nvSpPr>
        <xdr:cNvPr id="6" name="Title 8">
          <a:extLst>
            <a:ext uri="{FF2B5EF4-FFF2-40B4-BE49-F238E27FC236}">
              <a16:creationId xmlns:a16="http://schemas.microsoft.com/office/drawing/2014/main" id="{00000000-0008-0000-0000-000006000000}"/>
            </a:ext>
          </a:extLst>
        </xdr:cNvPr>
        <xdr:cNvSpPr>
          <a:spLocks noGrp="1"/>
        </xdr:cNvSpPr>
      </xdr:nvSpPr>
      <xdr:spPr>
        <a:xfrm>
          <a:off x="1281580" y="81244"/>
          <a:ext cx="10701991" cy="546286"/>
        </a:xfrm>
        <a:prstGeom prst="rect">
          <a:avLst/>
        </a:prstGeom>
        <a:solidFill>
          <a:schemeClr val="bg1"/>
        </a:solidFill>
      </xdr:spPr>
      <xdr:txBody>
        <a:bodyPr vert="horz" wrap="square" lIns="91440" tIns="45720" rIns="91440" bIns="45720" rtlCol="0" anchor="ctr">
          <a:normAutofit/>
        </a:bodyPr>
        <a:lstStyle>
          <a:lvl1pPr algn="l" defTabSz="914400" rtl="0" eaLnBrk="1" latinLnBrk="0" hangingPunct="1">
            <a:lnSpc>
              <a:spcPct val="90000"/>
            </a:lnSpc>
            <a:spcBef>
              <a:spcPct val="0"/>
            </a:spcBef>
            <a:buNone/>
            <a:defRPr sz="2800" kern="1200">
              <a:solidFill>
                <a:schemeClr val="accent1"/>
              </a:solidFill>
              <a:latin typeface="Roboto Black" panose="02000000000000000000" pitchFamily="2" charset="0"/>
              <a:ea typeface="Roboto Black" panose="02000000000000000000" pitchFamily="2" charset="0"/>
              <a:cs typeface="+mj-cs"/>
            </a:defRPr>
          </a:lvl1pPr>
        </a:lstStyle>
        <a:p>
          <a:r>
            <a:rPr lang="en-US" sz="2800" b="1">
              <a:solidFill>
                <a:srgbClr val="488EFD"/>
              </a:solidFill>
              <a:latin typeface="+mn-lt"/>
            </a:rPr>
            <a:t>Program Management Template</a:t>
          </a:r>
        </a:p>
      </xdr:txBody>
    </xdr:sp>
    <xdr:clientData/>
  </xdr:twoCellAnchor>
  <xdr:twoCellAnchor editAs="oneCell">
    <xdr:from>
      <xdr:col>0</xdr:col>
      <xdr:colOff>0</xdr:colOff>
      <xdr:row>0</xdr:row>
      <xdr:rowOff>133350</xdr:rowOff>
    </xdr:from>
    <xdr:to>
      <xdr:col>1</xdr:col>
      <xdr:colOff>873559</xdr:colOff>
      <xdr:row>0</xdr:row>
      <xdr:rowOff>530904</xdr:rowOff>
    </xdr:to>
    <xdr:pic>
      <xdr:nvPicPr>
        <xdr:cNvPr id="8" name="Picture 7">
          <a:extLst>
            <a:ext uri="{FF2B5EF4-FFF2-40B4-BE49-F238E27FC236}">
              <a16:creationId xmlns:a16="http://schemas.microsoft.com/office/drawing/2014/main" id="{00000000-0008-0000-0000-000008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6484" b="18169"/>
        <a:stretch/>
      </xdr:blipFill>
      <xdr:spPr>
        <a:xfrm>
          <a:off x="0" y="133350"/>
          <a:ext cx="1254559" cy="39755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Users/sumeetbhagwat/Desktop/upBOARD/Gantt%20Chart/Free%20Gree%20Gantt%20Chart%20Template-Excel%20downloa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antt Chart"/>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praxie.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I46"/>
  <sheetViews>
    <sheetView showGridLines="0" tabSelected="1" zoomScaleNormal="100" workbookViewId="0">
      <pane xSplit="8" ySplit="11" topLeftCell="I12" activePane="bottomRight" state="frozen"/>
      <selection pane="topRight" activeCell="I1" sqref="I1"/>
      <selection pane="bottomLeft" activeCell="A12" sqref="A12"/>
      <selection pane="bottomRight" activeCell="A3" sqref="A3"/>
    </sheetView>
  </sheetViews>
  <sheetFormatPr defaultColWidth="8.85546875" defaultRowHeight="15" outlineLevelRow="1" x14ac:dyDescent="0.25"/>
  <cols>
    <col min="1" max="1" width="5.7109375" customWidth="1"/>
    <col min="2" max="2" width="27.85546875" customWidth="1"/>
    <col min="3" max="7" width="17.7109375" customWidth="1"/>
    <col min="8" max="8" width="9.85546875" customWidth="1"/>
    <col min="9" max="9" width="7.28515625" customWidth="1"/>
    <col min="10" max="61" width="5.85546875" customWidth="1"/>
  </cols>
  <sheetData>
    <row r="1" spans="2:61" ht="53.25" customHeight="1" x14ac:dyDescent="0.25"/>
    <row r="2" spans="2:61" s="18" customFormat="1" ht="15" customHeight="1" x14ac:dyDescent="0.25">
      <c r="B2" s="18" t="s">
        <v>9</v>
      </c>
    </row>
    <row r="3" spans="2:61" ht="11.45" customHeight="1" x14ac:dyDescent="0.25">
      <c r="B3" s="17"/>
      <c r="C3" s="17"/>
      <c r="D3" s="17"/>
      <c r="E3" s="17"/>
      <c r="F3" s="17"/>
      <c r="G3" s="17"/>
      <c r="H3" s="17"/>
      <c r="I3" s="17"/>
    </row>
    <row r="4" spans="2:61" ht="109.5" customHeight="1" x14ac:dyDescent="0.25">
      <c r="B4" s="42" t="s">
        <v>22</v>
      </c>
      <c r="C4" s="42"/>
      <c r="D4" s="42"/>
      <c r="E4" s="42"/>
      <c r="F4" s="42"/>
      <c r="G4" s="42"/>
      <c r="H4" s="42"/>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row>
    <row r="5" spans="2:61" x14ac:dyDescent="0.25">
      <c r="B5" s="1"/>
      <c r="C5" s="1"/>
      <c r="D5" s="1"/>
      <c r="E5" s="1"/>
      <c r="F5" s="21" t="s">
        <v>17</v>
      </c>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row>
    <row r="6" spans="2:61" x14ac:dyDescent="0.25">
      <c r="B6" s="33" t="s">
        <v>23</v>
      </c>
      <c r="C6" s="41"/>
      <c r="D6" s="41"/>
      <c r="E6" s="34" t="s">
        <v>25</v>
      </c>
      <c r="F6" s="31">
        <v>45658</v>
      </c>
      <c r="G6" s="22">
        <f>F6-WEEKDAY(F6,1)+2</f>
        <v>45656</v>
      </c>
      <c r="H6" s="20"/>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row>
    <row r="7" spans="2:61" x14ac:dyDescent="0.25">
      <c r="B7" s="33" t="s">
        <v>24</v>
      </c>
      <c r="C7" s="41"/>
      <c r="D7" s="41"/>
      <c r="E7" s="34" t="s">
        <v>26</v>
      </c>
      <c r="F7" s="31"/>
      <c r="G7" s="30"/>
      <c r="H7" s="20"/>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row>
    <row r="8" spans="2:61" s="1" customFormat="1" x14ac:dyDescent="0.25">
      <c r="B8" s="33" t="s">
        <v>0</v>
      </c>
      <c r="C8" s="41"/>
      <c r="D8" s="41"/>
      <c r="E8" s="35"/>
      <c r="F8" s="36"/>
      <c r="G8" s="37"/>
      <c r="H8" s="38"/>
    </row>
    <row r="9" spans="2:61" ht="15" customHeight="1" x14ac:dyDescent="0.25">
      <c r="C9" s="23"/>
      <c r="D9" s="23"/>
      <c r="E9" s="29"/>
      <c r="F9" s="29"/>
      <c r="G9" s="29"/>
      <c r="H9" s="27" t="s">
        <v>18</v>
      </c>
      <c r="I9" s="25" t="str">
        <f>TEXT(I10,"mmm")</f>
        <v>Dec</v>
      </c>
      <c r="J9" s="25" t="str">
        <f t="shared" ref="J9:BI9" si="0">TEXT(J10,"mmm")</f>
        <v>Jan</v>
      </c>
      <c r="K9" s="25" t="str">
        <f t="shared" si="0"/>
        <v>Jan</v>
      </c>
      <c r="L9" s="25" t="str">
        <f t="shared" si="0"/>
        <v>Jan</v>
      </c>
      <c r="M9" s="25" t="str">
        <f t="shared" si="0"/>
        <v>Jan</v>
      </c>
      <c r="N9" s="25" t="str">
        <f t="shared" si="0"/>
        <v>Feb</v>
      </c>
      <c r="O9" s="25" t="str">
        <f t="shared" si="0"/>
        <v>Feb</v>
      </c>
      <c r="P9" s="25" t="str">
        <f t="shared" si="0"/>
        <v>Feb</v>
      </c>
      <c r="Q9" s="25" t="str">
        <f t="shared" si="0"/>
        <v>Feb</v>
      </c>
      <c r="R9" s="25" t="str">
        <f t="shared" si="0"/>
        <v>Mar</v>
      </c>
      <c r="S9" s="25" t="str">
        <f t="shared" si="0"/>
        <v>Mar</v>
      </c>
      <c r="T9" s="25" t="str">
        <f t="shared" si="0"/>
        <v>Mar</v>
      </c>
      <c r="U9" s="25" t="str">
        <f t="shared" si="0"/>
        <v>Mar</v>
      </c>
      <c r="V9" s="25" t="str">
        <f t="shared" si="0"/>
        <v>Mar</v>
      </c>
      <c r="W9" s="25" t="str">
        <f t="shared" si="0"/>
        <v>Apr</v>
      </c>
      <c r="X9" s="25" t="str">
        <f t="shared" si="0"/>
        <v>Apr</v>
      </c>
      <c r="Y9" s="25" t="str">
        <f t="shared" si="0"/>
        <v>Apr</v>
      </c>
      <c r="Z9" s="25" t="str">
        <f t="shared" si="0"/>
        <v>Apr</v>
      </c>
      <c r="AA9" s="25" t="str">
        <f t="shared" si="0"/>
        <v>May</v>
      </c>
      <c r="AB9" s="25" t="str">
        <f t="shared" si="0"/>
        <v>May</v>
      </c>
      <c r="AC9" s="25" t="str">
        <f t="shared" si="0"/>
        <v>May</v>
      </c>
      <c r="AD9" s="25" t="str">
        <f t="shared" si="0"/>
        <v>May</v>
      </c>
      <c r="AE9" s="25" t="str">
        <f t="shared" si="0"/>
        <v>Jun</v>
      </c>
      <c r="AF9" s="25" t="str">
        <f t="shared" si="0"/>
        <v>Jun</v>
      </c>
      <c r="AG9" s="25" t="str">
        <f t="shared" si="0"/>
        <v>Jun</v>
      </c>
      <c r="AH9" s="25" t="str">
        <f t="shared" si="0"/>
        <v>Jun</v>
      </c>
      <c r="AI9" s="25" t="str">
        <f t="shared" si="0"/>
        <v>Jun</v>
      </c>
      <c r="AJ9" s="25" t="str">
        <f t="shared" si="0"/>
        <v>Jul</v>
      </c>
      <c r="AK9" s="25" t="str">
        <f t="shared" si="0"/>
        <v>Jul</v>
      </c>
      <c r="AL9" s="25" t="str">
        <f t="shared" si="0"/>
        <v>Jul</v>
      </c>
      <c r="AM9" s="25" t="str">
        <f t="shared" si="0"/>
        <v>Jul</v>
      </c>
      <c r="AN9" s="25" t="str">
        <f t="shared" si="0"/>
        <v>Aug</v>
      </c>
      <c r="AO9" s="25" t="str">
        <f t="shared" si="0"/>
        <v>Aug</v>
      </c>
      <c r="AP9" s="25" t="str">
        <f t="shared" si="0"/>
        <v>Aug</v>
      </c>
      <c r="AQ9" s="25" t="str">
        <f t="shared" si="0"/>
        <v>Aug</v>
      </c>
      <c r="AR9" s="25" t="str">
        <f t="shared" si="0"/>
        <v>Sep</v>
      </c>
      <c r="AS9" s="25" t="str">
        <f t="shared" si="0"/>
        <v>Sep</v>
      </c>
      <c r="AT9" s="25" t="str">
        <f t="shared" si="0"/>
        <v>Sep</v>
      </c>
      <c r="AU9" s="25" t="str">
        <f t="shared" si="0"/>
        <v>Sep</v>
      </c>
      <c r="AV9" s="25" t="str">
        <f t="shared" si="0"/>
        <v>Sep</v>
      </c>
      <c r="AW9" s="25" t="str">
        <f t="shared" si="0"/>
        <v>Oct</v>
      </c>
      <c r="AX9" s="25" t="str">
        <f t="shared" si="0"/>
        <v>Oct</v>
      </c>
      <c r="AY9" s="25" t="str">
        <f t="shared" si="0"/>
        <v>Oct</v>
      </c>
      <c r="AZ9" s="25" t="str">
        <f t="shared" si="0"/>
        <v>Oct</v>
      </c>
      <c r="BA9" s="25" t="str">
        <f t="shared" si="0"/>
        <v>Nov</v>
      </c>
      <c r="BB9" s="25" t="str">
        <f t="shared" si="0"/>
        <v>Nov</v>
      </c>
      <c r="BC9" s="25" t="str">
        <f t="shared" si="0"/>
        <v>Nov</v>
      </c>
      <c r="BD9" s="25" t="str">
        <f t="shared" si="0"/>
        <v>Nov</v>
      </c>
      <c r="BE9" s="25" t="str">
        <f t="shared" si="0"/>
        <v>Dec</v>
      </c>
      <c r="BF9" s="25" t="str">
        <f t="shared" si="0"/>
        <v>Dec</v>
      </c>
      <c r="BG9" s="25" t="str">
        <f t="shared" si="0"/>
        <v>Dec</v>
      </c>
      <c r="BH9" s="25" t="str">
        <f t="shared" si="0"/>
        <v>Dec</v>
      </c>
      <c r="BI9" s="25" t="str">
        <f t="shared" si="0"/>
        <v>Dec</v>
      </c>
    </row>
    <row r="10" spans="2:61" ht="15" customHeight="1" x14ac:dyDescent="0.25">
      <c r="C10" s="24"/>
      <c r="D10" s="24"/>
      <c r="E10" s="24"/>
      <c r="F10" s="24"/>
      <c r="G10" s="24"/>
      <c r="H10" s="27" t="s">
        <v>19</v>
      </c>
      <c r="I10" s="26">
        <f>G6</f>
        <v>45656</v>
      </c>
      <c r="J10" s="26">
        <f>I10+7</f>
        <v>45663</v>
      </c>
      <c r="K10" s="26">
        <f t="shared" ref="K10:BI10" si="1">J10+7</f>
        <v>45670</v>
      </c>
      <c r="L10" s="26">
        <f t="shared" si="1"/>
        <v>45677</v>
      </c>
      <c r="M10" s="26">
        <f t="shared" si="1"/>
        <v>45684</v>
      </c>
      <c r="N10" s="26">
        <f t="shared" si="1"/>
        <v>45691</v>
      </c>
      <c r="O10" s="26">
        <f t="shared" si="1"/>
        <v>45698</v>
      </c>
      <c r="P10" s="26">
        <f t="shared" si="1"/>
        <v>45705</v>
      </c>
      <c r="Q10" s="26">
        <f t="shared" si="1"/>
        <v>45712</v>
      </c>
      <c r="R10" s="26">
        <f t="shared" si="1"/>
        <v>45719</v>
      </c>
      <c r="S10" s="26">
        <f t="shared" si="1"/>
        <v>45726</v>
      </c>
      <c r="T10" s="26">
        <f t="shared" si="1"/>
        <v>45733</v>
      </c>
      <c r="U10" s="26">
        <f t="shared" si="1"/>
        <v>45740</v>
      </c>
      <c r="V10" s="26">
        <f t="shared" si="1"/>
        <v>45747</v>
      </c>
      <c r="W10" s="26">
        <f t="shared" si="1"/>
        <v>45754</v>
      </c>
      <c r="X10" s="26">
        <f t="shared" si="1"/>
        <v>45761</v>
      </c>
      <c r="Y10" s="26">
        <f t="shared" si="1"/>
        <v>45768</v>
      </c>
      <c r="Z10" s="26">
        <f t="shared" si="1"/>
        <v>45775</v>
      </c>
      <c r="AA10" s="26">
        <f t="shared" si="1"/>
        <v>45782</v>
      </c>
      <c r="AB10" s="26">
        <f t="shared" si="1"/>
        <v>45789</v>
      </c>
      <c r="AC10" s="26">
        <f t="shared" si="1"/>
        <v>45796</v>
      </c>
      <c r="AD10" s="26">
        <f t="shared" si="1"/>
        <v>45803</v>
      </c>
      <c r="AE10" s="26">
        <f t="shared" si="1"/>
        <v>45810</v>
      </c>
      <c r="AF10" s="26">
        <f t="shared" si="1"/>
        <v>45817</v>
      </c>
      <c r="AG10" s="26">
        <f t="shared" si="1"/>
        <v>45824</v>
      </c>
      <c r="AH10" s="26">
        <f t="shared" si="1"/>
        <v>45831</v>
      </c>
      <c r="AI10" s="26">
        <f t="shared" si="1"/>
        <v>45838</v>
      </c>
      <c r="AJ10" s="26">
        <f t="shared" si="1"/>
        <v>45845</v>
      </c>
      <c r="AK10" s="26">
        <f t="shared" si="1"/>
        <v>45852</v>
      </c>
      <c r="AL10" s="26">
        <f t="shared" si="1"/>
        <v>45859</v>
      </c>
      <c r="AM10" s="26">
        <f t="shared" si="1"/>
        <v>45866</v>
      </c>
      <c r="AN10" s="26">
        <f t="shared" si="1"/>
        <v>45873</v>
      </c>
      <c r="AO10" s="26">
        <f t="shared" si="1"/>
        <v>45880</v>
      </c>
      <c r="AP10" s="26">
        <f t="shared" si="1"/>
        <v>45887</v>
      </c>
      <c r="AQ10" s="26">
        <f t="shared" si="1"/>
        <v>45894</v>
      </c>
      <c r="AR10" s="26">
        <f t="shared" si="1"/>
        <v>45901</v>
      </c>
      <c r="AS10" s="26">
        <f t="shared" si="1"/>
        <v>45908</v>
      </c>
      <c r="AT10" s="26">
        <f t="shared" si="1"/>
        <v>45915</v>
      </c>
      <c r="AU10" s="26">
        <f t="shared" si="1"/>
        <v>45922</v>
      </c>
      <c r="AV10" s="26">
        <f t="shared" si="1"/>
        <v>45929</v>
      </c>
      <c r="AW10" s="26">
        <f t="shared" si="1"/>
        <v>45936</v>
      </c>
      <c r="AX10" s="26">
        <f t="shared" si="1"/>
        <v>45943</v>
      </c>
      <c r="AY10" s="26">
        <f t="shared" si="1"/>
        <v>45950</v>
      </c>
      <c r="AZ10" s="26">
        <f t="shared" si="1"/>
        <v>45957</v>
      </c>
      <c r="BA10" s="26">
        <f t="shared" si="1"/>
        <v>45964</v>
      </c>
      <c r="BB10" s="26">
        <f t="shared" si="1"/>
        <v>45971</v>
      </c>
      <c r="BC10" s="26">
        <f t="shared" si="1"/>
        <v>45978</v>
      </c>
      <c r="BD10" s="26">
        <f t="shared" si="1"/>
        <v>45985</v>
      </c>
      <c r="BE10" s="26">
        <f t="shared" si="1"/>
        <v>45992</v>
      </c>
      <c r="BF10" s="26">
        <f t="shared" si="1"/>
        <v>45999</v>
      </c>
      <c r="BG10" s="26">
        <f t="shared" si="1"/>
        <v>46006</v>
      </c>
      <c r="BH10" s="26">
        <f t="shared" si="1"/>
        <v>46013</v>
      </c>
      <c r="BI10" s="26">
        <f t="shared" si="1"/>
        <v>46020</v>
      </c>
    </row>
    <row r="11" spans="2:61" x14ac:dyDescent="0.25">
      <c r="B11" s="39" t="s">
        <v>30</v>
      </c>
      <c r="C11" s="40" t="s">
        <v>1</v>
      </c>
      <c r="D11" s="40" t="s">
        <v>2</v>
      </c>
      <c r="E11" s="40" t="s">
        <v>3</v>
      </c>
      <c r="F11" s="40" t="s">
        <v>21</v>
      </c>
      <c r="G11" s="40" t="s">
        <v>4</v>
      </c>
      <c r="H11" s="27" t="s">
        <v>20</v>
      </c>
      <c r="I11" s="28">
        <f>_xlfn.ISOWEEKNUM(I10+1)</f>
        <v>1</v>
      </c>
      <c r="J11" s="28">
        <f t="shared" ref="J11:BI11" si="2">_xlfn.ISOWEEKNUM(J10)</f>
        <v>2</v>
      </c>
      <c r="K11" s="28">
        <f t="shared" si="2"/>
        <v>3</v>
      </c>
      <c r="L11" s="28">
        <f t="shared" si="2"/>
        <v>4</v>
      </c>
      <c r="M11" s="28">
        <f t="shared" si="2"/>
        <v>5</v>
      </c>
      <c r="N11" s="28">
        <f t="shared" si="2"/>
        <v>6</v>
      </c>
      <c r="O11" s="28">
        <f t="shared" si="2"/>
        <v>7</v>
      </c>
      <c r="P11" s="28">
        <f t="shared" si="2"/>
        <v>8</v>
      </c>
      <c r="Q11" s="28">
        <f t="shared" si="2"/>
        <v>9</v>
      </c>
      <c r="R11" s="28">
        <f t="shared" si="2"/>
        <v>10</v>
      </c>
      <c r="S11" s="28">
        <f t="shared" si="2"/>
        <v>11</v>
      </c>
      <c r="T11" s="28">
        <f t="shared" si="2"/>
        <v>12</v>
      </c>
      <c r="U11" s="28">
        <f t="shared" si="2"/>
        <v>13</v>
      </c>
      <c r="V11" s="28">
        <f t="shared" si="2"/>
        <v>14</v>
      </c>
      <c r="W11" s="28">
        <f t="shared" si="2"/>
        <v>15</v>
      </c>
      <c r="X11" s="28">
        <f t="shared" si="2"/>
        <v>16</v>
      </c>
      <c r="Y11" s="28">
        <f t="shared" si="2"/>
        <v>17</v>
      </c>
      <c r="Z11" s="28">
        <f t="shared" si="2"/>
        <v>18</v>
      </c>
      <c r="AA11" s="28">
        <f t="shared" si="2"/>
        <v>19</v>
      </c>
      <c r="AB11" s="28">
        <f t="shared" si="2"/>
        <v>20</v>
      </c>
      <c r="AC11" s="28">
        <f t="shared" si="2"/>
        <v>21</v>
      </c>
      <c r="AD11" s="28">
        <f t="shared" si="2"/>
        <v>22</v>
      </c>
      <c r="AE11" s="28">
        <f t="shared" si="2"/>
        <v>23</v>
      </c>
      <c r="AF11" s="28">
        <f t="shared" si="2"/>
        <v>24</v>
      </c>
      <c r="AG11" s="28">
        <f t="shared" si="2"/>
        <v>25</v>
      </c>
      <c r="AH11" s="28">
        <f t="shared" si="2"/>
        <v>26</v>
      </c>
      <c r="AI11" s="28">
        <f t="shared" si="2"/>
        <v>27</v>
      </c>
      <c r="AJ11" s="28">
        <f t="shared" si="2"/>
        <v>28</v>
      </c>
      <c r="AK11" s="28">
        <f t="shared" si="2"/>
        <v>29</v>
      </c>
      <c r="AL11" s="28">
        <f t="shared" si="2"/>
        <v>30</v>
      </c>
      <c r="AM11" s="28">
        <f t="shared" si="2"/>
        <v>31</v>
      </c>
      <c r="AN11" s="28">
        <f t="shared" si="2"/>
        <v>32</v>
      </c>
      <c r="AO11" s="28">
        <f t="shared" si="2"/>
        <v>33</v>
      </c>
      <c r="AP11" s="28">
        <f t="shared" si="2"/>
        <v>34</v>
      </c>
      <c r="AQ11" s="28">
        <f t="shared" si="2"/>
        <v>35</v>
      </c>
      <c r="AR11" s="28">
        <f t="shared" si="2"/>
        <v>36</v>
      </c>
      <c r="AS11" s="28">
        <f t="shared" si="2"/>
        <v>37</v>
      </c>
      <c r="AT11" s="28">
        <f t="shared" si="2"/>
        <v>38</v>
      </c>
      <c r="AU11" s="28">
        <f t="shared" si="2"/>
        <v>39</v>
      </c>
      <c r="AV11" s="28">
        <f t="shared" si="2"/>
        <v>40</v>
      </c>
      <c r="AW11" s="28">
        <f t="shared" si="2"/>
        <v>41</v>
      </c>
      <c r="AX11" s="28">
        <f t="shared" si="2"/>
        <v>42</v>
      </c>
      <c r="AY11" s="28">
        <f t="shared" si="2"/>
        <v>43</v>
      </c>
      <c r="AZ11" s="28">
        <f t="shared" si="2"/>
        <v>44</v>
      </c>
      <c r="BA11" s="28">
        <f t="shared" si="2"/>
        <v>45</v>
      </c>
      <c r="BB11" s="28">
        <f t="shared" si="2"/>
        <v>46</v>
      </c>
      <c r="BC11" s="28">
        <f t="shared" si="2"/>
        <v>47</v>
      </c>
      <c r="BD11" s="28">
        <f t="shared" si="2"/>
        <v>48</v>
      </c>
      <c r="BE11" s="28">
        <f t="shared" si="2"/>
        <v>49</v>
      </c>
      <c r="BF11" s="28">
        <f t="shared" si="2"/>
        <v>50</v>
      </c>
      <c r="BG11" s="28">
        <f t="shared" si="2"/>
        <v>51</v>
      </c>
      <c r="BH11" s="28">
        <f t="shared" si="2"/>
        <v>52</v>
      </c>
      <c r="BI11" s="28">
        <f t="shared" si="2"/>
        <v>1</v>
      </c>
    </row>
    <row r="12" spans="2:61" s="14" customFormat="1" x14ac:dyDescent="0.25">
      <c r="B12" s="10" t="s">
        <v>27</v>
      </c>
      <c r="C12" s="11"/>
      <c r="D12" s="15"/>
      <c r="E12" s="13">
        <f>MIN(E13:E22)</f>
        <v>45658</v>
      </c>
      <c r="F12" s="12">
        <f>SUM(F13:F22)</f>
        <v>34</v>
      </c>
      <c r="G12" s="13">
        <f>MAX(G13:G22)</f>
        <v>45692</v>
      </c>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c r="AN12" s="13"/>
      <c r="AO12" s="13"/>
      <c r="AP12" s="13"/>
      <c r="AQ12" s="13"/>
      <c r="AR12" s="13"/>
      <c r="AS12" s="13"/>
      <c r="AT12" s="13"/>
      <c r="AU12" s="13"/>
      <c r="AV12" s="13"/>
      <c r="AW12" s="13"/>
      <c r="AX12" s="13"/>
      <c r="AY12" s="13"/>
      <c r="AZ12" s="13"/>
      <c r="BA12" s="13"/>
      <c r="BB12" s="13"/>
      <c r="BC12" s="13"/>
      <c r="BD12" s="13"/>
      <c r="BE12" s="13"/>
      <c r="BF12" s="13"/>
      <c r="BG12" s="13"/>
      <c r="BH12" s="13"/>
      <c r="BI12" s="13"/>
    </row>
    <row r="13" spans="2:61" s="3" customFormat="1" ht="15.75" outlineLevel="1" x14ac:dyDescent="0.25">
      <c r="B13" s="8" t="s">
        <v>5</v>
      </c>
      <c r="C13" s="5" t="s">
        <v>8</v>
      </c>
      <c r="D13" s="16">
        <v>0.25</v>
      </c>
      <c r="E13" s="6">
        <f>Project_Start</f>
        <v>45658</v>
      </c>
      <c r="F13" s="4">
        <v>15</v>
      </c>
      <c r="G13" s="9">
        <f>IF(E13=0,"",E13+F13)</f>
        <v>45673</v>
      </c>
      <c r="H13" s="3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row>
    <row r="14" spans="2:61" s="3" customFormat="1" ht="15.75" outlineLevel="1" x14ac:dyDescent="0.25">
      <c r="B14" s="8" t="s">
        <v>6</v>
      </c>
      <c r="C14" s="7"/>
      <c r="D14" s="16">
        <v>0.5</v>
      </c>
      <c r="E14" s="6">
        <f>G13</f>
        <v>45673</v>
      </c>
      <c r="F14" s="4">
        <v>7</v>
      </c>
      <c r="G14" s="9">
        <f t="shared" ref="G14:G22" si="3">IF(E14=0,"",E14+F14)</f>
        <v>45680</v>
      </c>
      <c r="H14" s="3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row>
    <row r="15" spans="2:61" s="3" customFormat="1" ht="15.75" outlineLevel="1" x14ac:dyDescent="0.25">
      <c r="B15" s="8" t="s">
        <v>7</v>
      </c>
      <c r="C15" s="4"/>
      <c r="D15" s="16">
        <v>1</v>
      </c>
      <c r="E15" s="6">
        <f>G14</f>
        <v>45680</v>
      </c>
      <c r="F15" s="4">
        <v>12</v>
      </c>
      <c r="G15" s="9">
        <f t="shared" si="3"/>
        <v>45692</v>
      </c>
      <c r="H15" s="3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row>
    <row r="16" spans="2:61" s="3" customFormat="1" ht="15.75" outlineLevel="1" x14ac:dyDescent="0.25">
      <c r="B16" s="8" t="s">
        <v>10</v>
      </c>
      <c r="C16" s="4"/>
      <c r="D16" s="16">
        <v>0.2</v>
      </c>
      <c r="E16" s="6">
        <f t="shared" ref="E16:E22" si="4">G15</f>
        <v>45692</v>
      </c>
      <c r="F16" s="4"/>
      <c r="G16" s="9">
        <f t="shared" si="3"/>
        <v>45692</v>
      </c>
      <c r="H16" s="3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row>
    <row r="17" spans="2:61" s="3" customFormat="1" ht="15.75" outlineLevel="1" x14ac:dyDescent="0.25">
      <c r="B17" s="8" t="s">
        <v>11</v>
      </c>
      <c r="C17" s="4"/>
      <c r="D17" s="16"/>
      <c r="E17" s="6">
        <f t="shared" si="4"/>
        <v>45692</v>
      </c>
      <c r="F17" s="4"/>
      <c r="G17" s="9">
        <f t="shared" si="3"/>
        <v>45692</v>
      </c>
      <c r="H17" s="3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row>
    <row r="18" spans="2:61" s="3" customFormat="1" ht="15.75" outlineLevel="1" x14ac:dyDescent="0.25">
      <c r="B18" s="8" t="s">
        <v>12</v>
      </c>
      <c r="C18" s="4"/>
      <c r="D18" s="16"/>
      <c r="E18" s="6">
        <f t="shared" si="4"/>
        <v>45692</v>
      </c>
      <c r="F18" s="4"/>
      <c r="G18" s="9">
        <f t="shared" si="3"/>
        <v>45692</v>
      </c>
      <c r="H18" s="3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row>
    <row r="19" spans="2:61" s="3" customFormat="1" ht="15.75" outlineLevel="1" x14ac:dyDescent="0.25">
      <c r="B19" s="8" t="s">
        <v>13</v>
      </c>
      <c r="C19" s="4"/>
      <c r="D19" s="16"/>
      <c r="E19" s="6">
        <f t="shared" si="4"/>
        <v>45692</v>
      </c>
      <c r="F19" s="4"/>
      <c r="G19" s="9">
        <f t="shared" si="3"/>
        <v>45692</v>
      </c>
      <c r="H19" s="3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row>
    <row r="20" spans="2:61" s="3" customFormat="1" ht="15.75" outlineLevel="1" x14ac:dyDescent="0.25">
      <c r="B20" s="8" t="s">
        <v>14</v>
      </c>
      <c r="C20" s="4"/>
      <c r="D20" s="16"/>
      <c r="E20" s="6">
        <f t="shared" si="4"/>
        <v>45692</v>
      </c>
      <c r="F20" s="4"/>
      <c r="G20" s="9">
        <f t="shared" si="3"/>
        <v>45692</v>
      </c>
      <c r="H20" s="3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row>
    <row r="21" spans="2:61" s="3" customFormat="1" ht="15.75" outlineLevel="1" x14ac:dyDescent="0.25">
      <c r="B21" s="8" t="s">
        <v>15</v>
      </c>
      <c r="C21" s="4"/>
      <c r="D21" s="16"/>
      <c r="E21" s="6">
        <f t="shared" si="4"/>
        <v>45692</v>
      </c>
      <c r="F21" s="4"/>
      <c r="G21" s="9">
        <f t="shared" si="3"/>
        <v>45692</v>
      </c>
      <c r="H21" s="3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row>
    <row r="22" spans="2:61" s="3" customFormat="1" ht="15.75" outlineLevel="1" x14ac:dyDescent="0.25">
      <c r="B22" s="8" t="s">
        <v>16</v>
      </c>
      <c r="C22" s="4"/>
      <c r="D22" s="16"/>
      <c r="E22" s="6">
        <f t="shared" si="4"/>
        <v>45692</v>
      </c>
      <c r="F22" s="4"/>
      <c r="G22" s="9">
        <f t="shared" si="3"/>
        <v>45692</v>
      </c>
      <c r="H22" s="3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row>
    <row r="24" spans="2:61" s="14" customFormat="1" x14ac:dyDescent="0.25">
      <c r="B24" s="10" t="s">
        <v>28</v>
      </c>
      <c r="C24" s="11"/>
      <c r="D24" s="15"/>
      <c r="E24" s="13">
        <f>MIN(E25:E34)</f>
        <v>45658</v>
      </c>
      <c r="F24" s="12">
        <f>SUM(F25:F34)</f>
        <v>27</v>
      </c>
      <c r="G24" s="13">
        <f>MAX(G25:G34)</f>
        <v>45685</v>
      </c>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c r="AP24" s="13"/>
      <c r="AQ24" s="13"/>
      <c r="AR24" s="13"/>
      <c r="AS24" s="13"/>
      <c r="AT24" s="13"/>
      <c r="AU24" s="13"/>
      <c r="AV24" s="13"/>
      <c r="AW24" s="13"/>
      <c r="AX24" s="13"/>
      <c r="AY24" s="13"/>
      <c r="AZ24" s="13"/>
      <c r="BA24" s="13"/>
      <c r="BB24" s="13"/>
      <c r="BC24" s="13"/>
      <c r="BD24" s="13"/>
      <c r="BE24" s="13"/>
      <c r="BF24" s="13"/>
      <c r="BG24" s="13"/>
      <c r="BH24" s="13"/>
      <c r="BI24" s="13"/>
    </row>
    <row r="25" spans="2:61" s="3" customFormat="1" ht="15.75" outlineLevel="1" x14ac:dyDescent="0.25">
      <c r="B25" s="8" t="s">
        <v>5</v>
      </c>
      <c r="C25" s="5" t="s">
        <v>8</v>
      </c>
      <c r="D25" s="16"/>
      <c r="E25" s="6">
        <f>Project_Start</f>
        <v>45658</v>
      </c>
      <c r="F25" s="4">
        <v>15</v>
      </c>
      <c r="G25" s="9">
        <f>IF(E25=0,"",E25+F25)</f>
        <v>45673</v>
      </c>
      <c r="H25" s="3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row>
    <row r="26" spans="2:61" s="3" customFormat="1" ht="15.75" outlineLevel="1" x14ac:dyDescent="0.25">
      <c r="B26" s="8" t="s">
        <v>6</v>
      </c>
      <c r="C26" s="7"/>
      <c r="D26" s="16"/>
      <c r="E26" s="6">
        <f>G25</f>
        <v>45673</v>
      </c>
      <c r="F26" s="4">
        <v>12</v>
      </c>
      <c r="G26" s="9">
        <f t="shared" ref="G26:G34" si="5">IF(E26=0,"",E26+F26)</f>
        <v>45685</v>
      </c>
      <c r="H26" s="3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row>
    <row r="27" spans="2:61" s="3" customFormat="1" ht="15.75" outlineLevel="1" x14ac:dyDescent="0.25">
      <c r="B27" s="8" t="s">
        <v>7</v>
      </c>
      <c r="C27" s="4"/>
      <c r="D27" s="16"/>
      <c r="E27" s="6">
        <f>G26</f>
        <v>45685</v>
      </c>
      <c r="F27" s="4"/>
      <c r="G27" s="9">
        <f t="shared" si="5"/>
        <v>45685</v>
      </c>
      <c r="H27" s="3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row>
    <row r="28" spans="2:61" s="3" customFormat="1" ht="15.75" outlineLevel="1" x14ac:dyDescent="0.25">
      <c r="B28" s="8" t="s">
        <v>10</v>
      </c>
      <c r="C28" s="4"/>
      <c r="D28" s="16"/>
      <c r="E28" s="6">
        <f t="shared" ref="E28:E34" si="6">G27</f>
        <v>45685</v>
      </c>
      <c r="F28" s="4"/>
      <c r="G28" s="9">
        <f t="shared" si="5"/>
        <v>45685</v>
      </c>
      <c r="H28" s="3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row>
    <row r="29" spans="2:61" s="3" customFormat="1" ht="15.75" outlineLevel="1" x14ac:dyDescent="0.25">
      <c r="B29" s="8" t="s">
        <v>11</v>
      </c>
      <c r="C29" s="4"/>
      <c r="D29" s="16"/>
      <c r="E29" s="6">
        <f t="shared" si="6"/>
        <v>45685</v>
      </c>
      <c r="F29" s="4"/>
      <c r="G29" s="9">
        <f t="shared" si="5"/>
        <v>45685</v>
      </c>
      <c r="H29" s="3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row>
    <row r="30" spans="2:61" s="3" customFormat="1" ht="15.75" outlineLevel="1" x14ac:dyDescent="0.25">
      <c r="B30" s="8" t="s">
        <v>12</v>
      </c>
      <c r="C30" s="4"/>
      <c r="D30" s="16"/>
      <c r="E30" s="6">
        <f t="shared" si="6"/>
        <v>45685</v>
      </c>
      <c r="F30" s="4"/>
      <c r="G30" s="9">
        <f t="shared" si="5"/>
        <v>45685</v>
      </c>
      <c r="H30" s="3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row>
    <row r="31" spans="2:61" s="3" customFormat="1" ht="15.75" outlineLevel="1" x14ac:dyDescent="0.25">
      <c r="B31" s="8" t="s">
        <v>13</v>
      </c>
      <c r="C31" s="4"/>
      <c r="D31" s="16"/>
      <c r="E31" s="6">
        <f t="shared" si="6"/>
        <v>45685</v>
      </c>
      <c r="F31" s="4"/>
      <c r="G31" s="9">
        <f t="shared" si="5"/>
        <v>45685</v>
      </c>
      <c r="H31" s="3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row>
    <row r="32" spans="2:61" s="3" customFormat="1" ht="15.75" outlineLevel="1" x14ac:dyDescent="0.25">
      <c r="B32" s="8" t="s">
        <v>14</v>
      </c>
      <c r="C32" s="4"/>
      <c r="D32" s="16"/>
      <c r="E32" s="6">
        <f t="shared" si="6"/>
        <v>45685</v>
      </c>
      <c r="F32" s="4"/>
      <c r="G32" s="9">
        <f t="shared" si="5"/>
        <v>45685</v>
      </c>
      <c r="H32" s="3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row>
    <row r="33" spans="2:61" s="3" customFormat="1" ht="15.75" outlineLevel="1" x14ac:dyDescent="0.25">
      <c r="B33" s="8" t="s">
        <v>15</v>
      </c>
      <c r="C33" s="4"/>
      <c r="D33" s="16"/>
      <c r="E33" s="6">
        <f t="shared" si="6"/>
        <v>45685</v>
      </c>
      <c r="F33" s="4"/>
      <c r="G33" s="9">
        <f t="shared" si="5"/>
        <v>45685</v>
      </c>
      <c r="H33" s="3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row>
    <row r="34" spans="2:61" s="3" customFormat="1" ht="15.75" outlineLevel="1" x14ac:dyDescent="0.25">
      <c r="B34" s="8" t="s">
        <v>16</v>
      </c>
      <c r="C34" s="4"/>
      <c r="D34" s="16"/>
      <c r="E34" s="6">
        <f t="shared" si="6"/>
        <v>45685</v>
      </c>
      <c r="F34" s="4"/>
      <c r="G34" s="9">
        <f t="shared" si="5"/>
        <v>45685</v>
      </c>
      <c r="H34" s="3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row>
    <row r="36" spans="2:61" s="14" customFormat="1" x14ac:dyDescent="0.25">
      <c r="B36" s="10" t="s">
        <v>29</v>
      </c>
      <c r="C36" s="11"/>
      <c r="D36" s="15"/>
      <c r="E36" s="13">
        <f>MIN(E37:E46)</f>
        <v>45658</v>
      </c>
      <c r="F36" s="12">
        <f>SUM(F37:F46)</f>
        <v>10</v>
      </c>
      <c r="G36" s="13">
        <f>MAX(G37:G46)</f>
        <v>45668</v>
      </c>
      <c r="H36" s="13"/>
      <c r="I36" s="13"/>
      <c r="J36" s="13"/>
      <c r="K36" s="13"/>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row>
    <row r="37" spans="2:61" s="3" customFormat="1" ht="15.75" outlineLevel="1" x14ac:dyDescent="0.25">
      <c r="B37" s="8" t="s">
        <v>5</v>
      </c>
      <c r="C37" s="5" t="s">
        <v>8</v>
      </c>
      <c r="D37" s="16"/>
      <c r="E37" s="6">
        <f>Project_Start</f>
        <v>45658</v>
      </c>
      <c r="F37" s="4">
        <v>5</v>
      </c>
      <c r="G37" s="9">
        <f>IF(E37=0,"",E37+F37)</f>
        <v>45663</v>
      </c>
      <c r="H37" s="3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row>
    <row r="38" spans="2:61" s="3" customFormat="1" ht="15.75" outlineLevel="1" x14ac:dyDescent="0.25">
      <c r="B38" s="8" t="s">
        <v>6</v>
      </c>
      <c r="C38" s="7"/>
      <c r="D38" s="16"/>
      <c r="E38" s="6">
        <f>G37</f>
        <v>45663</v>
      </c>
      <c r="F38" s="4">
        <v>5</v>
      </c>
      <c r="G38" s="9">
        <f t="shared" ref="G38:G46" si="7">IF(E38=0,"",E38+F38)</f>
        <v>45668</v>
      </c>
      <c r="H38" s="3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row>
    <row r="39" spans="2:61" s="3" customFormat="1" ht="15.75" outlineLevel="1" x14ac:dyDescent="0.25">
      <c r="B39" s="8" t="s">
        <v>7</v>
      </c>
      <c r="C39" s="4"/>
      <c r="D39" s="16"/>
      <c r="E39" s="6">
        <f>G38</f>
        <v>45668</v>
      </c>
      <c r="F39" s="4"/>
      <c r="G39" s="9">
        <f t="shared" si="7"/>
        <v>45668</v>
      </c>
      <c r="H39" s="3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row>
    <row r="40" spans="2:61" s="3" customFormat="1" ht="15.75" outlineLevel="1" x14ac:dyDescent="0.25">
      <c r="B40" s="8" t="s">
        <v>10</v>
      </c>
      <c r="C40" s="4"/>
      <c r="D40" s="16"/>
      <c r="E40" s="6">
        <f t="shared" ref="E40:E46" si="8">G39</f>
        <v>45668</v>
      </c>
      <c r="F40" s="4"/>
      <c r="G40" s="9">
        <f t="shared" si="7"/>
        <v>45668</v>
      </c>
      <c r="H40" s="3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row>
    <row r="41" spans="2:61" s="3" customFormat="1" ht="15.75" outlineLevel="1" x14ac:dyDescent="0.25">
      <c r="B41" s="8" t="s">
        <v>11</v>
      </c>
      <c r="C41" s="4"/>
      <c r="D41" s="16"/>
      <c r="E41" s="6">
        <f t="shared" si="8"/>
        <v>45668</v>
      </c>
      <c r="F41" s="4"/>
      <c r="G41" s="9">
        <f t="shared" si="7"/>
        <v>45668</v>
      </c>
      <c r="H41" s="3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row>
    <row r="42" spans="2:61" s="3" customFormat="1" ht="15.75" outlineLevel="1" x14ac:dyDescent="0.25">
      <c r="B42" s="8" t="s">
        <v>12</v>
      </c>
      <c r="C42" s="4"/>
      <c r="D42" s="16"/>
      <c r="E42" s="6">
        <f t="shared" si="8"/>
        <v>45668</v>
      </c>
      <c r="F42" s="4"/>
      <c r="G42" s="9">
        <f t="shared" si="7"/>
        <v>45668</v>
      </c>
      <c r="H42" s="3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row>
    <row r="43" spans="2:61" s="3" customFormat="1" ht="15.75" outlineLevel="1" x14ac:dyDescent="0.25">
      <c r="B43" s="8" t="s">
        <v>13</v>
      </c>
      <c r="C43" s="4"/>
      <c r="D43" s="16"/>
      <c r="E43" s="6">
        <f t="shared" si="8"/>
        <v>45668</v>
      </c>
      <c r="F43" s="4"/>
      <c r="G43" s="9">
        <f t="shared" si="7"/>
        <v>45668</v>
      </c>
      <c r="H43" s="3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row>
    <row r="44" spans="2:61" s="3" customFormat="1" ht="15.75" outlineLevel="1" x14ac:dyDescent="0.25">
      <c r="B44" s="8" t="s">
        <v>14</v>
      </c>
      <c r="C44" s="4"/>
      <c r="D44" s="16"/>
      <c r="E44" s="6">
        <f t="shared" si="8"/>
        <v>45668</v>
      </c>
      <c r="F44" s="4"/>
      <c r="G44" s="9">
        <f t="shared" si="7"/>
        <v>45668</v>
      </c>
      <c r="H44" s="3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row>
    <row r="45" spans="2:61" s="3" customFormat="1" ht="15.75" outlineLevel="1" x14ac:dyDescent="0.25">
      <c r="B45" s="8" t="s">
        <v>15</v>
      </c>
      <c r="C45" s="4"/>
      <c r="D45" s="16"/>
      <c r="E45" s="6">
        <f t="shared" si="8"/>
        <v>45668</v>
      </c>
      <c r="F45" s="4"/>
      <c r="G45" s="9">
        <f t="shared" si="7"/>
        <v>45668</v>
      </c>
      <c r="H45" s="3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row>
    <row r="46" spans="2:61" s="3" customFormat="1" ht="15.75" outlineLevel="1" x14ac:dyDescent="0.25">
      <c r="B46" s="8" t="s">
        <v>16</v>
      </c>
      <c r="C46" s="4"/>
      <c r="D46" s="16"/>
      <c r="E46" s="6">
        <f t="shared" si="8"/>
        <v>45668</v>
      </c>
      <c r="F46" s="4"/>
      <c r="G46" s="9">
        <f t="shared" si="7"/>
        <v>45668</v>
      </c>
      <c r="H46" s="3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row>
  </sheetData>
  <mergeCells count="4">
    <mergeCell ref="C6:D6"/>
    <mergeCell ref="C7:D7"/>
    <mergeCell ref="C8:D8"/>
    <mergeCell ref="B4:H4"/>
  </mergeCells>
  <phoneticPr fontId="26" type="noConversion"/>
  <conditionalFormatting sqref="D13:D22">
    <cfRule type="dataBar" priority="23">
      <dataBar>
        <cfvo type="num" val="0"/>
        <cfvo type="num" val="1"/>
        <color rgb="FF638EC6"/>
      </dataBar>
      <extLst>
        <ext xmlns:x14="http://schemas.microsoft.com/office/spreadsheetml/2009/9/main" uri="{B025F937-C7B1-47D3-B67F-A62EFF666E3E}">
          <x14:id>{27D81587-D143-4B93-A1B5-8AE87AA25918}</x14:id>
        </ext>
      </extLst>
    </cfRule>
  </conditionalFormatting>
  <conditionalFormatting sqref="I10:BI11">
    <cfRule type="expression" dxfId="3" priority="18">
      <formula>I$10=TODAY()</formula>
    </cfRule>
  </conditionalFormatting>
  <conditionalFormatting sqref="D25:D34">
    <cfRule type="dataBar" priority="10">
      <dataBar>
        <cfvo type="num" val="0"/>
        <cfvo type="num" val="1"/>
        <color rgb="FF638EC6"/>
      </dataBar>
      <extLst>
        <ext xmlns:x14="http://schemas.microsoft.com/office/spreadsheetml/2009/9/main" uri="{B025F937-C7B1-47D3-B67F-A62EFF666E3E}">
          <x14:id>{5A948FD9-4591-4D1D-A690-44978D95FA50}</x14:id>
        </ext>
      </extLst>
    </cfRule>
  </conditionalFormatting>
  <conditionalFormatting sqref="D37:D46">
    <cfRule type="dataBar" priority="5">
      <dataBar>
        <cfvo type="num" val="0"/>
        <cfvo type="num" val="1"/>
        <color rgb="FF638EC6"/>
      </dataBar>
      <extLst>
        <ext xmlns:x14="http://schemas.microsoft.com/office/spreadsheetml/2009/9/main" uri="{B025F937-C7B1-47D3-B67F-A62EFF666E3E}">
          <x14:id>{7CEA6312-39EE-4925-ACE6-DB6ADB231979}</x14:id>
        </ext>
      </extLst>
    </cfRule>
  </conditionalFormatting>
  <conditionalFormatting sqref="I13:BI22 I25:BI34 I37:BI46">
    <cfRule type="expression" dxfId="2" priority="24">
      <formula>AND(J$10&gt;=$E13,J$10&lt;=$G13)</formula>
    </cfRule>
  </conditionalFormatting>
  <conditionalFormatting sqref="I12:BI22 I24:BI34 I36:BI46">
    <cfRule type="expression" dxfId="1" priority="26">
      <formula>J$10=TODAY()</formula>
    </cfRule>
  </conditionalFormatting>
  <conditionalFormatting sqref="I12:BI12 I24:BI24 I36:BI36">
    <cfRule type="expression" dxfId="0" priority="28">
      <formula>AND(J$10&gt;=$E12,J$10&lt;=$G12)</formula>
    </cfRule>
  </conditionalFormatting>
  <dataValidations count="1">
    <dataValidation type="list" allowBlank="1" sqref="D12:D47" xr:uid="{00000000-0002-0000-0000-000000000000}">
      <formula1>"Not Started,25%,50%,75%,100%,On Hold,Pending"</formula1>
    </dataValidation>
  </dataValidations>
  <hyperlinks>
    <hyperlink ref="A2:XFD2" r:id="rId1" display="Want more best practices? Visit www.Praxie.com " xr:uid="{00000000-0004-0000-0000-000000000000}"/>
  </hyperlinks>
  <pageMargins left="0.7" right="0.7" top="0.75" bottom="0.75" header="0.3" footer="0.3"/>
  <pageSetup orientation="portrait" r:id="rId2"/>
  <drawing r:id="rId3"/>
  <extLst>
    <ext xmlns:x14="http://schemas.microsoft.com/office/spreadsheetml/2009/9/main" uri="{78C0D931-6437-407d-A8EE-F0AAD7539E65}">
      <x14:conditionalFormattings>
        <x14:conditionalFormatting xmlns:xm="http://schemas.microsoft.com/office/excel/2006/main">
          <x14:cfRule type="dataBar" id="{27D81587-D143-4B93-A1B5-8AE87AA25918}">
            <x14:dataBar minLength="0" maxLength="100" gradient="0" direction="leftToRight">
              <x14:cfvo type="num">
                <xm:f>0</xm:f>
              </x14:cfvo>
              <x14:cfvo type="num">
                <xm:f>1</xm:f>
              </x14:cfvo>
              <x14:negativeFillColor rgb="FFFF0000"/>
              <x14:axisColor rgb="FF000000"/>
            </x14:dataBar>
          </x14:cfRule>
          <xm:sqref>D13:D22</xm:sqref>
        </x14:conditionalFormatting>
        <x14:conditionalFormatting xmlns:xm="http://schemas.microsoft.com/office/excel/2006/main">
          <x14:cfRule type="dataBar" id="{5A948FD9-4591-4D1D-A690-44978D95FA50}">
            <x14:dataBar minLength="0" maxLength="100" gradient="0" direction="leftToRight">
              <x14:cfvo type="num">
                <xm:f>0</xm:f>
              </x14:cfvo>
              <x14:cfvo type="num">
                <xm:f>1</xm:f>
              </x14:cfvo>
              <x14:negativeFillColor rgb="FFFF0000"/>
              <x14:axisColor rgb="FF000000"/>
            </x14:dataBar>
          </x14:cfRule>
          <xm:sqref>D25:D34</xm:sqref>
        </x14:conditionalFormatting>
        <x14:conditionalFormatting xmlns:xm="http://schemas.microsoft.com/office/excel/2006/main">
          <x14:cfRule type="dataBar" id="{7CEA6312-39EE-4925-ACE6-DB6ADB231979}">
            <x14:dataBar minLength="0" maxLength="100" gradient="0" direction="leftToRight">
              <x14:cfvo type="num">
                <xm:f>0</xm:f>
              </x14:cfvo>
              <x14:cfvo type="num">
                <xm:f>1</xm:f>
              </x14:cfvo>
              <x14:negativeFillColor rgb="FFFF0000"/>
              <x14:axisColor rgb="FF000000"/>
            </x14:dataBar>
          </x14:cfRule>
          <xm:sqref>D37:D46</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899AB1BC93D4E4D960A38F828B74F9A" ma:contentTypeVersion="13" ma:contentTypeDescription="Create a new document." ma:contentTypeScope="" ma:versionID="a88a6ab46f220f60dea8fd8f42668df4">
  <xsd:schema xmlns:xsd="http://www.w3.org/2001/XMLSchema" xmlns:xs="http://www.w3.org/2001/XMLSchema" xmlns:p="http://schemas.microsoft.com/office/2006/metadata/properties" xmlns:ns2="3c7d788f-59f0-4ee8-87d4-6b60b595ee8d" xmlns:ns3="2b6f4d9c-e67e-4634-a886-8566b3a998fa" targetNamespace="http://schemas.microsoft.com/office/2006/metadata/properties" ma:root="true" ma:fieldsID="679b4c48e51d6c842be239b55f6b5ef3" ns2:_="" ns3:_="">
    <xsd:import namespace="3c7d788f-59f0-4ee8-87d4-6b60b595ee8d"/>
    <xsd:import namespace="2b6f4d9c-e67e-4634-a886-8566b3a998f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EventHashCode" minOccurs="0"/>
                <xsd:element ref="ns3:MediaServiceGenerationTime" minOccurs="0"/>
                <xsd:element ref="ns3:MediaServiceAutoKeyPoints" minOccurs="0"/>
                <xsd:element ref="ns3:MediaServiceKeyPoints" minOccurs="0"/>
                <xsd:element ref="ns3:MediaServiceLocatio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c7d788f-59f0-4ee8-87d4-6b60b595ee8d"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b6f4d9c-e67e-4634-a886-8566b3a998fa"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description="" ma:hidden="true" ma:internalName="MediaServiceDateTaken" ma:readOnly="true">
      <xsd:simpleType>
        <xsd:restriction base="dms:Text"/>
      </xsd:simpleType>
    </xsd:element>
    <xsd:element name="MediaServiceAutoTags" ma:index="13" nillable="true" ma:displayName="MediaServiceAutoTags" ma:description=""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61E945E-83CB-43CB-A2B3-9DE63A69E4F7}">
  <ds:schemaRefs>
    <ds:schemaRef ds:uri="http://schemas.microsoft.com/office/2006/documentManagement/types"/>
    <ds:schemaRef ds:uri="http://purl.org/dc/elements/1.1/"/>
    <ds:schemaRef ds:uri="http://schemas.microsoft.com/office/2006/metadata/properties"/>
    <ds:schemaRef ds:uri="3c7d788f-59f0-4ee8-87d4-6b60b595ee8d"/>
    <ds:schemaRef ds:uri="http://purl.org/dc/terms/"/>
    <ds:schemaRef ds:uri="http://schemas.openxmlformats.org/package/2006/metadata/core-properties"/>
    <ds:schemaRef ds:uri="http://purl.org/dc/dcmitype/"/>
    <ds:schemaRef ds:uri="http://schemas.microsoft.com/office/infopath/2007/PartnerControls"/>
    <ds:schemaRef ds:uri="2b6f4d9c-e67e-4634-a886-8566b3a998fa"/>
    <ds:schemaRef ds:uri="http://www.w3.org/XML/1998/namespace"/>
  </ds:schemaRefs>
</ds:datastoreItem>
</file>

<file path=customXml/itemProps2.xml><?xml version="1.0" encoding="utf-8"?>
<ds:datastoreItem xmlns:ds="http://schemas.openxmlformats.org/officeDocument/2006/customXml" ds:itemID="{88F9F999-53DA-491C-A6BC-985CF3341264}">
  <ds:schemaRefs>
    <ds:schemaRef ds:uri="http://schemas.microsoft.com/sharepoint/v3/contenttype/forms"/>
  </ds:schemaRefs>
</ds:datastoreItem>
</file>

<file path=customXml/itemProps3.xml><?xml version="1.0" encoding="utf-8"?>
<ds:datastoreItem xmlns:ds="http://schemas.openxmlformats.org/officeDocument/2006/customXml" ds:itemID="{E4FF0BCF-50CB-4DFC-96B0-74F4D1A065C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c7d788f-59f0-4ee8-87d4-6b60b595ee8d"/>
    <ds:schemaRef ds:uri="2b6f4d9c-e67e-4634-a886-8566b3a998f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Gantt Chart Template</vt:lpstr>
      <vt:lpstr>Display_Week</vt:lpstr>
      <vt:lpstr>Project_Start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Gabriel Mendoza</dc:creator>
  <cp:lastModifiedBy>Gabriel Mendoza</cp:lastModifiedBy>
  <dcterms:created xsi:type="dcterms:W3CDTF">2018-02-09T19:42:18Z</dcterms:created>
  <dcterms:modified xsi:type="dcterms:W3CDTF">2021-07-27T19:05:58Z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0x010100D899AB1BC93D4E4D960A38F828B74F9A</vt:lpwstr>
  </property>
</Properties>
</file>